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851" activeTab="0"/>
  </bookViews>
  <sheets>
    <sheet name="Instructions" sheetId="1" r:id="rId1"/>
    <sheet name="ELA-3-8" sheetId="2" r:id="rId2"/>
    <sheet name="ELA-9-12" sheetId="3" r:id="rId3"/>
    <sheet name="Math-3-8" sheetId="4" r:id="rId4"/>
    <sheet name="Math-9-12" sheetId="5" r:id="rId5"/>
    <sheet name="Science-3-8" sheetId="6" r:id="rId6"/>
    <sheet name="Science-9-12" sheetId="7" r:id="rId7"/>
    <sheet name="Soc.Studies-3-8" sheetId="8" r:id="rId8"/>
    <sheet name="Soc.Studies-9-12" sheetId="9" r:id="rId9"/>
    <sheet name="Notes &amp; Assumptions" sheetId="10" r:id="rId10"/>
  </sheets>
  <definedNames/>
  <calcPr fullCalcOnLoad="1"/>
</workbook>
</file>

<file path=xl/sharedStrings.xml><?xml version="1.0" encoding="utf-8"?>
<sst xmlns="http://schemas.openxmlformats.org/spreadsheetml/2006/main" count="1263" uniqueCount="95">
  <si>
    <t>#</t>
  </si>
  <si>
    <t xml:space="preserve">Deliverables </t>
  </si>
  <si>
    <t xml:space="preserve">Unit </t>
  </si>
  <si>
    <t>The estimated number of units indicated by NYCDOE is based on historical figures that have been provided by the Department of Education.  This may be subject to change.</t>
  </si>
  <si>
    <t>Professional Development</t>
  </si>
  <si>
    <t>Per Student</t>
  </si>
  <si>
    <t>Lump Sum</t>
  </si>
  <si>
    <t>Estimated Quantity</t>
  </si>
  <si>
    <t>RFP Ref.</t>
  </si>
  <si>
    <t>Internal Planning With NYCDOE</t>
  </si>
  <si>
    <t>Formal Reporting Meetings</t>
  </si>
  <si>
    <t>TOTAL ESTIMATED ANNUAL AMOUNT (YEAR 2)</t>
  </si>
  <si>
    <t>TOTAL ESTIMATED ANNUAL AMOUNT (YEAR 1)</t>
  </si>
  <si>
    <t>TOTAL ESTIMATED ANNUAL AMOUNT (YEAR 3)</t>
  </si>
  <si>
    <t>3.2-A</t>
  </si>
  <si>
    <t>Computer Adaptive Tests (Table: 3.2-A.1)</t>
  </si>
  <si>
    <t>3.2-F</t>
  </si>
  <si>
    <t>3.3-C</t>
  </si>
  <si>
    <t>3.3-C-1</t>
  </si>
  <si>
    <t>3.3-C-2</t>
  </si>
  <si>
    <t>DATE:</t>
  </si>
  <si>
    <t xml:space="preserve">VENDOR: </t>
  </si>
  <si>
    <t>COMPONENT 2: CAT - ELA Grade 3-8 - Year 1</t>
  </si>
  <si>
    <t>English/Language Arts Grade 3-8 (fixed pricing)</t>
  </si>
  <si>
    <t>Planning and Coordination for Other NYCDOE Initiatives</t>
  </si>
  <si>
    <t>Per Hour</t>
  </si>
  <si>
    <t>Hours</t>
  </si>
  <si>
    <t>SUB TOTAL (PART A)</t>
  </si>
  <si>
    <t>SUB TOTAL (PART B)</t>
  </si>
  <si>
    <t>SUB TOTAL (PART C)</t>
  </si>
  <si>
    <t>COMPONENT 2: CAT - ELA Grade 3-8 - Year 3</t>
  </si>
  <si>
    <t>COMPONENT 2: CAT - ELA Grade 3-8 - Year 2</t>
  </si>
  <si>
    <t>English/Language Arts Grade 3-8 (per student variable pricing)</t>
  </si>
  <si>
    <t>COMPONENT 2: CAT - ELA Grade 9-12 - Year 1</t>
  </si>
  <si>
    <t>COMPONENT 2: CAT - ELA Grade 9-12 - Year 2</t>
  </si>
  <si>
    <t>COMPONENT 2: CAT - ELA Grade 9-12 - Year 3</t>
  </si>
  <si>
    <t>COMPONENT 2: CAT - Math Grade 3-8 - Year 1</t>
  </si>
  <si>
    <t>COMPONENT 2: CAT - Math Grade 3-8 - Year 2</t>
  </si>
  <si>
    <t>COMPONENT 2: CAT - Math Grade 3-8 - Year 3</t>
  </si>
  <si>
    <t>COMPONENT 2: CAT - Math Grade 9-12 - Year 1</t>
  </si>
  <si>
    <t>COMPONENT 2: CAT - Math Grade 9-12 - Year 2</t>
  </si>
  <si>
    <t>COMPONENT 2: CAT - Math Grade 9-12 - Year 3</t>
  </si>
  <si>
    <t>Mathematics Grade 3-8 (per student variable pricing)</t>
  </si>
  <si>
    <t>Mathematics Grade 3-8 (fixed pricing)</t>
  </si>
  <si>
    <t>Mathematics Grade 9-12 (fixed pricing)</t>
  </si>
  <si>
    <t>Integrated Algebra Grade 9-12 (per student variable pricing)</t>
  </si>
  <si>
    <t>Algebra II/Trigonometry Grade 9-12 (per student variable pricing)</t>
  </si>
  <si>
    <t>Geometry Grade 9-12 (per student variable pricing)</t>
  </si>
  <si>
    <t>COMPONENT 2: CAT - Science Grade 3-8 - Year 1</t>
  </si>
  <si>
    <t>COMPONENT 2: CAT - Science Grade 3-8 - Year 2</t>
  </si>
  <si>
    <t>COMPONENT 2: CAT - Science Grade 3-8 - Year 3</t>
  </si>
  <si>
    <t>Science Grade 3-8 (per student variable pricing)</t>
  </si>
  <si>
    <t>Science Grade 3-8 (fixed pricing)</t>
  </si>
  <si>
    <t>COMPONENT 2: CAT - Science Grade 9-12 - Year 1</t>
  </si>
  <si>
    <t>COMPONENT 2: CAT - Science Grade 9-12 - Year 2</t>
  </si>
  <si>
    <t>COMPONENT 2: CAT - Science Grade 9-12 - Year 3</t>
  </si>
  <si>
    <t>Living Environment Grade 9-12 (per student variable pricing)</t>
  </si>
  <si>
    <t>Earth Science Grade 9-12 (per student variable pricing)</t>
  </si>
  <si>
    <t>Chemistry Grade 9-12 (per student variable pricing)</t>
  </si>
  <si>
    <t>Physics Grade 9-12 (per student variable pricing)</t>
  </si>
  <si>
    <t>Science Grade 9-12 (fixed pricing)</t>
  </si>
  <si>
    <t>COMPONENT 2: CAT - SS Grade 3-8 - Year 1</t>
  </si>
  <si>
    <t>COMPONENT 2: CAT - SS Grade 3-8 - Year 2</t>
  </si>
  <si>
    <t>COMPONENT 2: CAT - SS Grade 3-8 - Year 3</t>
  </si>
  <si>
    <t>Social Studies Grade 3-8 (per student variable pricing)</t>
  </si>
  <si>
    <t>Social Studies Grade 3-8 (fixed pricing)</t>
  </si>
  <si>
    <t>COMPONENT 2: CAT - SS Grade 9-12 - Year 2</t>
  </si>
  <si>
    <t>COMPONENT 2: CAT - SS Grade 9-12 - Year 3</t>
  </si>
  <si>
    <t>US History Grade 9-12 (per student variable pricing)</t>
  </si>
  <si>
    <t>Global History Grade 9-12 (per student variable pricing)</t>
  </si>
  <si>
    <t>European History Grade 9-12 (per student variable pricing)</t>
  </si>
  <si>
    <t>Economics Grade 9-12 (per student variable pricing)</t>
  </si>
  <si>
    <t>Participation in Government Grade 9-12 (per student variable pricing)</t>
  </si>
  <si>
    <t>Social Studies Grade 9-12 (fixed pricing)</t>
  </si>
  <si>
    <t>COMPONENT 2: CAT - SS Grade 9-12 - Year 1</t>
  </si>
  <si>
    <r>
      <t xml:space="preserve">It should be assumed that Year 1 of the contract will represent the </t>
    </r>
    <r>
      <rPr>
        <b/>
        <u val="single"/>
        <sz val="10"/>
        <color indexed="8"/>
        <rFont val="Calibri"/>
        <family val="2"/>
      </rPr>
      <t>calendar year</t>
    </r>
    <r>
      <rPr>
        <sz val="10"/>
        <color indexed="8"/>
        <rFont val="Calibri"/>
        <family val="2"/>
      </rPr>
      <t xml:space="preserve"> 2012-2013, for the 12 month period from commencement of the contract. The beginning of Year 2 and Year 3 will be on the anniversary of the preceding year, respectively.</t>
    </r>
  </si>
  <si>
    <t>English/Language Arts Grade 9-12 (per student variable pricing)</t>
  </si>
  <si>
    <t>English/Language Arts Grade 9-12 (fixed pricing)</t>
  </si>
  <si>
    <t>3.1-H</t>
  </si>
  <si>
    <t>Per Unit</t>
  </si>
  <si>
    <t>Department of Education Central Staff six hour sessions</t>
  </si>
  <si>
    <t>Per Session</t>
  </si>
  <si>
    <r>
      <t xml:space="preserve">
Proposers may indicate pricing in Column F for the item/service listed in Column B of each pricing table. If a line item is not applicable, enter zero (0) in the unit price column. Each worksheet includes a formula used to calculate the estimated amount for each item, by multiplying the unit price by the DOE annual estimated quantity.
The Annual Amount indicated on each worksheet should reflect pricing for all the service components for which the vendor is submitting a proposal.
</t>
    </r>
    <r>
      <rPr>
        <b/>
        <u val="single"/>
        <sz val="8"/>
        <rFont val="Verdana"/>
        <family val="2"/>
      </rPr>
      <t>NOTE</t>
    </r>
    <r>
      <rPr>
        <sz val="8"/>
        <rFont val="Verdana"/>
        <family val="2"/>
      </rPr>
      <t xml:space="preserve">: The pricing form has been formatted in a manner that will allow pricing to be compared and evaluated. To the extent that your pricing structure is not compatible with this format, you may provide additional and separate pricing data. However, all proposers are required to submit pricing in the format prescribed in Appendix G.
  </t>
    </r>
  </si>
  <si>
    <r>
      <t>RFP R0887 - Pricing Form Instructions</t>
    </r>
    <r>
      <rPr>
        <b/>
        <sz val="10"/>
        <rFont val="Verdana"/>
        <family val="2"/>
      </rPr>
      <t xml:space="preserve"> [</t>
    </r>
    <r>
      <rPr>
        <b/>
        <sz val="8"/>
        <rFont val="Verdana"/>
        <family val="2"/>
      </rPr>
      <t>Rev. 6/28/11</t>
    </r>
    <r>
      <rPr>
        <b/>
        <sz val="10"/>
        <rFont val="Verdana"/>
        <family val="2"/>
      </rPr>
      <t>]</t>
    </r>
  </si>
  <si>
    <t>Estimated Amount (E*F)</t>
  </si>
  <si>
    <t>Edits to Materials for Self study units and Central Staff PD Sessions</t>
  </si>
  <si>
    <t xml:space="preserve">Online self study units for Teachers </t>
  </si>
  <si>
    <t>Online self study units for School Based Assessment Coordinator</t>
  </si>
  <si>
    <t xml:space="preserve">Online self study units for Principals </t>
  </si>
  <si>
    <t xml:space="preserve">Online self study units for School Based Assessment Coordinator </t>
  </si>
  <si>
    <t>Units/Sessions</t>
  </si>
  <si>
    <t>Online self study units for Principals</t>
  </si>
  <si>
    <t>Online self study units for Teachers</t>
  </si>
  <si>
    <r>
      <t xml:space="preserve">This template has been developed to standardize all pricing submissions. Pursuant to the RFP #R0887 Scope of Services in Section 3 and Proposal Requirements in Section 4, please complete each worksheet (Tabs in this Excel Workbook), by ensuring that you insert the unit price values in the space provided. Do not alter the values for "Estimated Quantity". There are three pricing tables included in each worksheet. Proposers </t>
    </r>
    <r>
      <rPr>
        <u val="single"/>
        <sz val="8"/>
        <rFont val="Verdana"/>
        <family val="2"/>
      </rPr>
      <t>must</t>
    </r>
    <r>
      <rPr>
        <sz val="8"/>
        <rFont val="Verdana"/>
        <family val="2"/>
      </rPr>
      <t xml:space="preserve"> complete each pricing table in the worksheet to represent pricing for Year 1, Year 2 and Year 3 (each worksheet spans three printed pages).</t>
    </r>
  </si>
  <si>
    <t>PLEASE NOTE: Proposers must include the vendor name and date in the space provided on each pricing sheet.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</si>
</sst>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9">
    <font>
      <sz val="11"/>
      <color theme="1"/>
      <name val="Calibri"/>
      <family val="2"/>
    </font>
    <font>
      <sz val="11"/>
      <color indexed="8"/>
      <name val="Calibri"/>
      <family val="2"/>
    </font>
    <font>
      <b/>
      <u val="single"/>
      <sz val="10"/>
      <name val="Verdana"/>
      <family val="2"/>
    </font>
    <font>
      <b/>
      <sz val="10"/>
      <name val="Verdana"/>
      <family val="2"/>
    </font>
    <font>
      <sz val="8"/>
      <name val="Verdana"/>
      <family val="2"/>
    </font>
    <font>
      <u val="single"/>
      <sz val="8"/>
      <name val="Verdana"/>
      <family val="2"/>
    </font>
    <font>
      <sz val="8"/>
      <name val="Arial"/>
      <family val="2"/>
    </font>
    <font>
      <b/>
      <u val="single"/>
      <sz val="8"/>
      <name val="Verdana"/>
      <family val="2"/>
    </font>
    <font>
      <sz val="10"/>
      <color indexed="8"/>
      <name val="Calibri"/>
      <family val="2"/>
    </font>
    <font>
      <b/>
      <u val="single"/>
      <sz val="10"/>
      <color indexed="8"/>
      <name val="Calibri"/>
      <family val="2"/>
    </font>
    <font>
      <b/>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9"/>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color indexed="63"/>
      </top>
      <bottom style="thin"/>
    </border>
    <border>
      <left>
        <color indexed="63"/>
      </left>
      <right>
        <color indexed="63"/>
      </right>
      <top>
        <color indexed="63"/>
      </top>
      <bottom style="medium"/>
    </border>
    <border>
      <left/>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Font="1" applyAlignment="1">
      <alignment/>
    </xf>
    <xf numFmtId="0" fontId="43" fillId="0" borderId="10" xfId="0" applyFont="1" applyBorder="1" applyAlignment="1">
      <alignment/>
    </xf>
    <xf numFmtId="0" fontId="0" fillId="0" borderId="10" xfId="0" applyBorder="1" applyAlignment="1">
      <alignment horizontal="center"/>
    </xf>
    <xf numFmtId="0" fontId="0" fillId="0" borderId="10" xfId="0" applyBorder="1" applyAlignment="1">
      <alignment/>
    </xf>
    <xf numFmtId="164" fontId="0" fillId="0" borderId="10" xfId="0" applyNumberFormat="1" applyBorder="1" applyAlignment="1">
      <alignment horizontal="center"/>
    </xf>
    <xf numFmtId="164" fontId="0" fillId="0" borderId="10" xfId="0" applyNumberFormat="1" applyBorder="1" applyAlignment="1">
      <alignment/>
    </xf>
    <xf numFmtId="0" fontId="0" fillId="0" borderId="0" xfId="0" applyAlignment="1">
      <alignment horizontal="center"/>
    </xf>
    <xf numFmtId="49" fontId="2" fillId="0" borderId="0" xfId="0" applyNumberFormat="1" applyFont="1" applyAlignment="1">
      <alignment horizontal="left" vertical="top" wrapText="1"/>
    </xf>
    <xf numFmtId="49" fontId="0" fillId="0" borderId="0" xfId="0" applyNumberFormat="1" applyAlignment="1">
      <alignment/>
    </xf>
    <xf numFmtId="49" fontId="3" fillId="0" borderId="0" xfId="0" applyNumberFormat="1" applyFont="1" applyAlignment="1">
      <alignment horizontal="left" vertical="top" wrapText="1"/>
    </xf>
    <xf numFmtId="0" fontId="4" fillId="0" borderId="0" xfId="0" applyNumberFormat="1" applyFont="1" applyAlignment="1">
      <alignment horizontal="left" vertical="top" wrapText="1"/>
    </xf>
    <xf numFmtId="49" fontId="6" fillId="0" borderId="0" xfId="0" applyNumberFormat="1" applyFont="1" applyAlignment="1">
      <alignment/>
    </xf>
    <xf numFmtId="0" fontId="4" fillId="0" borderId="0" xfId="0" applyNumberFormat="1" applyFont="1" applyFill="1" applyAlignment="1">
      <alignment horizontal="left" vertical="top" wrapText="1" indent="8"/>
    </xf>
    <xf numFmtId="0" fontId="4" fillId="0" borderId="0" xfId="0" applyNumberFormat="1" applyFont="1" applyFill="1" applyAlignment="1">
      <alignment horizontal="left" vertical="top" wrapText="1"/>
    </xf>
    <xf numFmtId="0" fontId="6" fillId="0" borderId="0" xfId="0" applyNumberFormat="1" applyFont="1" applyAlignment="1">
      <alignment/>
    </xf>
    <xf numFmtId="0" fontId="43" fillId="0" borderId="10" xfId="0" applyFont="1" applyBorder="1" applyAlignment="1">
      <alignment wrapText="1"/>
    </xf>
    <xf numFmtId="0" fontId="43" fillId="0" borderId="10" xfId="0" applyFont="1" applyBorder="1" applyAlignment="1">
      <alignment horizontal="center" wrapText="1"/>
    </xf>
    <xf numFmtId="0" fontId="0" fillId="0" borderId="10" xfId="0" applyFill="1" applyBorder="1" applyAlignment="1">
      <alignment/>
    </xf>
    <xf numFmtId="164" fontId="43" fillId="0" borderId="10" xfId="0" applyNumberFormat="1" applyFont="1" applyBorder="1" applyAlignment="1">
      <alignment/>
    </xf>
    <xf numFmtId="0" fontId="45" fillId="0" borderId="10" xfId="0" applyFont="1" applyBorder="1" applyAlignment="1">
      <alignment horizontal="center"/>
    </xf>
    <xf numFmtId="0" fontId="45" fillId="0" borderId="10" xfId="0" applyFont="1" applyBorder="1" applyAlignment="1">
      <alignment/>
    </xf>
    <xf numFmtId="164" fontId="45" fillId="33" borderId="10" xfId="0" applyNumberFormat="1" applyFont="1" applyFill="1" applyBorder="1" applyAlignment="1">
      <alignment horizontal="center"/>
    </xf>
    <xf numFmtId="164" fontId="45" fillId="0" borderId="10" xfId="0" applyNumberFormat="1" applyFont="1" applyBorder="1" applyAlignment="1">
      <alignment/>
    </xf>
    <xf numFmtId="164" fontId="46" fillId="0" borderId="10" xfId="0" applyNumberFormat="1" applyFont="1" applyBorder="1" applyAlignment="1">
      <alignment/>
    </xf>
    <xf numFmtId="0" fontId="43" fillId="0" borderId="11" xfId="0" applyFont="1" applyBorder="1" applyAlignment="1">
      <alignment horizontal="center"/>
    </xf>
    <xf numFmtId="0" fontId="43" fillId="0" borderId="0" xfId="0" applyFont="1" applyBorder="1" applyAlignment="1">
      <alignment/>
    </xf>
    <xf numFmtId="0" fontId="43" fillId="0" borderId="0" xfId="0" applyFont="1" applyBorder="1" applyAlignment="1">
      <alignment horizontal="right"/>
    </xf>
    <xf numFmtId="14" fontId="0" fillId="0" borderId="12" xfId="0" applyNumberFormat="1" applyBorder="1" applyAlignment="1">
      <alignment horizontal="left"/>
    </xf>
    <xf numFmtId="0" fontId="0" fillId="0" borderId="12" xfId="0" applyBorder="1" applyAlignment="1">
      <alignment horizontal="left"/>
    </xf>
    <xf numFmtId="0" fontId="43" fillId="0" borderId="11" xfId="0" applyFont="1" applyBorder="1" applyAlignment="1">
      <alignment/>
    </xf>
    <xf numFmtId="0" fontId="43" fillId="0" borderId="10" xfId="0" applyFont="1" applyBorder="1" applyAlignment="1">
      <alignment horizontal="center"/>
    </xf>
    <xf numFmtId="0" fontId="47" fillId="0" borderId="10" xfId="0" applyFont="1" applyBorder="1" applyAlignment="1">
      <alignment horizontal="center"/>
    </xf>
    <xf numFmtId="164" fontId="47" fillId="0" borderId="10" xfId="0" applyNumberFormat="1" applyFont="1" applyFill="1" applyBorder="1" applyAlignment="1">
      <alignment horizontal="center"/>
    </xf>
    <xf numFmtId="0" fontId="47" fillId="0" borderId="0" xfId="0" applyFont="1" applyAlignment="1">
      <alignment horizontal="center"/>
    </xf>
    <xf numFmtId="0" fontId="47" fillId="0" borderId="10" xfId="0" applyFont="1" applyBorder="1" applyAlignment="1">
      <alignment horizontal="left"/>
    </xf>
    <xf numFmtId="0" fontId="48" fillId="0" borderId="0" xfId="0" applyFont="1" applyAlignment="1">
      <alignment wrapText="1"/>
    </xf>
    <xf numFmtId="3" fontId="45" fillId="0" borderId="10" xfId="0" applyNumberFormat="1" applyFont="1" applyBorder="1" applyAlignment="1">
      <alignment horizontal="center"/>
    </xf>
    <xf numFmtId="164" fontId="45" fillId="0" borderId="10" xfId="0" applyNumberFormat="1" applyFont="1" applyFill="1" applyBorder="1" applyAlignment="1">
      <alignment horizontal="center"/>
    </xf>
    <xf numFmtId="0" fontId="0" fillId="0" borderId="13" xfId="0" applyBorder="1" applyAlignment="1">
      <alignment horizontal="center" wrapText="1"/>
    </xf>
    <xf numFmtId="49" fontId="43" fillId="0" borderId="0" xfId="0" applyNumberFormat="1" applyFont="1" applyAlignment="1">
      <alignment/>
    </xf>
    <xf numFmtId="0" fontId="46" fillId="0" borderId="14" xfId="0" applyFont="1" applyBorder="1" applyAlignment="1">
      <alignment horizontal="right"/>
    </xf>
    <xf numFmtId="0" fontId="45" fillId="0" borderId="15" xfId="0" applyFont="1" applyBorder="1" applyAlignment="1">
      <alignment horizontal="right"/>
    </xf>
    <xf numFmtId="0" fontId="45" fillId="0" borderId="13" xfId="0" applyFont="1" applyBorder="1" applyAlignment="1">
      <alignment horizontal="right"/>
    </xf>
    <xf numFmtId="0" fontId="43" fillId="0" borderId="14" xfId="0" applyFont="1" applyBorder="1" applyAlignment="1">
      <alignment horizontal="right"/>
    </xf>
    <xf numFmtId="0" fontId="0" fillId="0" borderId="15" xfId="0" applyBorder="1" applyAlignment="1">
      <alignment horizontal="right"/>
    </xf>
    <xf numFmtId="0" fontId="43" fillId="0" borderId="0" xfId="0" applyFont="1" applyBorder="1" applyAlignment="1">
      <alignment horizontal="left"/>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1"/>
  <sheetViews>
    <sheetView tabSelected="1" zoomScalePageLayoutView="0" workbookViewId="0" topLeftCell="A1">
      <selection activeCell="A2" sqref="A2"/>
    </sheetView>
  </sheetViews>
  <sheetFormatPr defaultColWidth="129.8515625" defaultRowHeight="15"/>
  <cols>
    <col min="1" max="16384" width="129.8515625" style="8" customWidth="1"/>
  </cols>
  <sheetData>
    <row r="2" ht="18" customHeight="1">
      <c r="A2" s="7" t="s">
        <v>83</v>
      </c>
    </row>
    <row r="3" ht="9" customHeight="1">
      <c r="A3" s="9"/>
    </row>
    <row r="4" s="11" customFormat="1" ht="50.25" customHeight="1">
      <c r="A4" s="10" t="s">
        <v>93</v>
      </c>
    </row>
    <row r="5" s="11" customFormat="1" ht="11.25">
      <c r="A5" s="12"/>
    </row>
    <row r="6" s="11" customFormat="1" ht="123.75" customHeight="1">
      <c r="A6" s="13" t="s">
        <v>82</v>
      </c>
    </row>
    <row r="7" s="11" customFormat="1" ht="33.75" customHeight="1">
      <c r="A7" s="35" t="s">
        <v>75</v>
      </c>
    </row>
    <row r="8" s="11" customFormat="1" ht="10.5" customHeight="1">
      <c r="A8" s="35"/>
    </row>
    <row r="9" s="11" customFormat="1" ht="31.5" customHeight="1">
      <c r="A9" s="13" t="s">
        <v>3</v>
      </c>
    </row>
    <row r="10" s="11" customFormat="1" ht="21.75" customHeight="1">
      <c r="A10" s="14"/>
    </row>
    <row r="11" ht="15">
      <c r="A11" s="39" t="s">
        <v>94</v>
      </c>
    </row>
  </sheetData>
  <sheetProtection/>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H26" sqref="H26"/>
    </sheetView>
  </sheetViews>
  <sheetFormatPr defaultColWidth="9.140625" defaultRowHeight="15"/>
  <sheetData/>
  <sheetProtection/>
  <printOptions/>
  <pageMargins left="0.7" right="0.7" top="0.75" bottom="0.75" header="0.3" footer="0.3"/>
  <pageSetup horizontalDpi="600" verticalDpi="600" orientation="landscape" r:id="rId3"/>
  <legacyDrawing r:id="rId2"/>
  <oleObjects>
    <oleObject progId="Word.Document.12" shapeId="15652672" r:id="rId1"/>
  </oleObjects>
</worksheet>
</file>

<file path=xl/worksheets/sheet2.xml><?xml version="1.0" encoding="utf-8"?>
<worksheet xmlns="http://schemas.openxmlformats.org/spreadsheetml/2006/main" xmlns:r="http://schemas.openxmlformats.org/officeDocument/2006/relationships">
  <dimension ref="A3:G65"/>
  <sheetViews>
    <sheetView view="pageLayout" workbookViewId="0" topLeftCell="A1">
      <selection activeCell="B3" sqref="B3"/>
    </sheetView>
  </sheetViews>
  <sheetFormatPr defaultColWidth="9.140625" defaultRowHeight="15"/>
  <cols>
    <col min="1" max="1" width="9.140625" style="6" customWidth="1"/>
    <col min="2" max="2" width="52.7109375" style="0" customWidth="1"/>
    <col min="4" max="4" width="10.7109375" style="0" customWidth="1"/>
    <col min="5" max="5" width="18.28125" style="0" customWidth="1"/>
    <col min="6" max="6" width="14.00390625" style="0" customWidth="1"/>
    <col min="7" max="7" width="14.8515625" style="0" customWidth="1"/>
  </cols>
  <sheetData>
    <row r="3" spans="1:7" ht="15.75" thickBot="1">
      <c r="A3" s="25" t="s">
        <v>21</v>
      </c>
      <c r="B3" s="28"/>
      <c r="C3" s="45" t="s">
        <v>22</v>
      </c>
      <c r="D3" s="45"/>
      <c r="E3" s="45"/>
      <c r="F3" s="26" t="s">
        <v>20</v>
      </c>
      <c r="G3" s="27"/>
    </row>
    <row r="4" spans="1:7" ht="15">
      <c r="A4" s="29"/>
      <c r="C4" s="24"/>
      <c r="D4" s="24"/>
      <c r="E4" s="24"/>
      <c r="F4" s="24"/>
      <c r="G4" s="24"/>
    </row>
    <row r="5" spans="1:7" ht="30">
      <c r="A5" s="30" t="s">
        <v>0</v>
      </c>
      <c r="B5" s="1" t="s">
        <v>1</v>
      </c>
      <c r="C5" s="1" t="s">
        <v>8</v>
      </c>
      <c r="D5" s="30" t="s">
        <v>2</v>
      </c>
      <c r="E5" s="16" t="s">
        <v>7</v>
      </c>
      <c r="F5" s="38"/>
      <c r="G5" s="16" t="s">
        <v>84</v>
      </c>
    </row>
    <row r="6" spans="1:7" ht="15">
      <c r="A6" s="2"/>
      <c r="B6" s="1" t="s">
        <v>15</v>
      </c>
      <c r="C6" s="1" t="s">
        <v>14</v>
      </c>
      <c r="D6" s="3"/>
      <c r="E6" s="3"/>
      <c r="F6" s="4"/>
      <c r="G6" s="3"/>
    </row>
    <row r="7" spans="1:7" ht="15">
      <c r="A7" s="19">
        <v>1</v>
      </c>
      <c r="B7" s="20" t="s">
        <v>32</v>
      </c>
      <c r="C7" s="20" t="s">
        <v>14</v>
      </c>
      <c r="D7" s="20" t="s">
        <v>5</v>
      </c>
      <c r="E7" s="36">
        <f>6*65000</f>
        <v>390000</v>
      </c>
      <c r="F7" s="21"/>
      <c r="G7" s="22">
        <f>E7*F7</f>
        <v>0</v>
      </c>
    </row>
    <row r="8" spans="1:7" ht="15">
      <c r="A8" s="19">
        <v>2</v>
      </c>
      <c r="B8" s="20" t="s">
        <v>23</v>
      </c>
      <c r="C8" s="20" t="s">
        <v>14</v>
      </c>
      <c r="D8" s="20" t="s">
        <v>6</v>
      </c>
      <c r="E8" s="2">
        <v>1</v>
      </c>
      <c r="F8" s="21"/>
      <c r="G8" s="22">
        <f>E8*F8</f>
        <v>0</v>
      </c>
    </row>
    <row r="9" spans="1:7" ht="15">
      <c r="A9" s="40" t="s">
        <v>27</v>
      </c>
      <c r="B9" s="41"/>
      <c r="C9" s="41"/>
      <c r="D9" s="41"/>
      <c r="E9" s="41"/>
      <c r="F9" s="42"/>
      <c r="G9" s="23">
        <f>SUM(G7:G8)</f>
        <v>0</v>
      </c>
    </row>
    <row r="10" spans="1:7" ht="15">
      <c r="A10" s="2"/>
      <c r="B10" s="1" t="s">
        <v>4</v>
      </c>
      <c r="C10" s="1" t="s">
        <v>16</v>
      </c>
      <c r="D10" s="34" t="s">
        <v>2</v>
      </c>
      <c r="E10" s="33" t="s">
        <v>90</v>
      </c>
      <c r="F10" s="32"/>
      <c r="G10" s="5"/>
    </row>
    <row r="11" spans="1:7" ht="15">
      <c r="A11" s="19">
        <v>1</v>
      </c>
      <c r="B11" s="20" t="s">
        <v>86</v>
      </c>
      <c r="C11" s="20" t="s">
        <v>78</v>
      </c>
      <c r="D11" s="20" t="s">
        <v>79</v>
      </c>
      <c r="E11" s="19">
        <v>10</v>
      </c>
      <c r="F11" s="21"/>
      <c r="G11" s="22">
        <f>E11*F11</f>
        <v>0</v>
      </c>
    </row>
    <row r="12" spans="1:7" ht="15">
      <c r="A12" s="19">
        <v>2</v>
      </c>
      <c r="B12" s="20" t="s">
        <v>89</v>
      </c>
      <c r="C12" s="20" t="s">
        <v>78</v>
      </c>
      <c r="D12" s="20" t="s">
        <v>79</v>
      </c>
      <c r="E12" s="19">
        <v>6</v>
      </c>
      <c r="F12" s="21"/>
      <c r="G12" s="22">
        <f>E12*F12</f>
        <v>0</v>
      </c>
    </row>
    <row r="13" spans="1:7" ht="15">
      <c r="A13" s="19">
        <v>3</v>
      </c>
      <c r="B13" s="20" t="s">
        <v>88</v>
      </c>
      <c r="C13" s="20" t="s">
        <v>78</v>
      </c>
      <c r="D13" s="20" t="s">
        <v>79</v>
      </c>
      <c r="E13" s="19">
        <v>6</v>
      </c>
      <c r="F13" s="21"/>
      <c r="G13" s="22">
        <f>E13*F13</f>
        <v>0</v>
      </c>
    </row>
    <row r="14" spans="1:7" ht="15">
      <c r="A14" s="19">
        <v>4</v>
      </c>
      <c r="B14" s="20" t="s">
        <v>80</v>
      </c>
      <c r="C14" s="20" t="s">
        <v>78</v>
      </c>
      <c r="D14" s="20" t="s">
        <v>81</v>
      </c>
      <c r="E14" s="19">
        <v>40</v>
      </c>
      <c r="F14" s="21"/>
      <c r="G14" s="22">
        <f>E14*F14</f>
        <v>0</v>
      </c>
    </row>
    <row r="15" spans="1:7" ht="15">
      <c r="A15" s="40" t="s">
        <v>28</v>
      </c>
      <c r="B15" s="41"/>
      <c r="C15" s="41"/>
      <c r="D15" s="41"/>
      <c r="E15" s="41"/>
      <c r="F15" s="42"/>
      <c r="G15" s="23">
        <f>SUM(G11:G14)</f>
        <v>0</v>
      </c>
    </row>
    <row r="16" spans="1:7" ht="15">
      <c r="A16" s="2"/>
      <c r="B16" s="15" t="s">
        <v>24</v>
      </c>
      <c r="C16" s="1" t="s">
        <v>17</v>
      </c>
      <c r="D16" s="34" t="s">
        <v>2</v>
      </c>
      <c r="E16" s="31" t="s">
        <v>26</v>
      </c>
      <c r="F16" s="17"/>
      <c r="G16" s="5"/>
    </row>
    <row r="17" spans="1:7" ht="15">
      <c r="A17" s="19">
        <v>1</v>
      </c>
      <c r="B17" s="20" t="s">
        <v>9</v>
      </c>
      <c r="C17" s="20" t="s">
        <v>18</v>
      </c>
      <c r="D17" s="20" t="s">
        <v>25</v>
      </c>
      <c r="E17" s="19">
        <v>5</v>
      </c>
      <c r="F17" s="21"/>
      <c r="G17" s="22">
        <f>E17*F17</f>
        <v>0</v>
      </c>
    </row>
    <row r="18" spans="1:7" ht="15">
      <c r="A18" s="19">
        <v>2</v>
      </c>
      <c r="B18" s="20" t="s">
        <v>10</v>
      </c>
      <c r="C18" s="20" t="s">
        <v>19</v>
      </c>
      <c r="D18" s="20" t="s">
        <v>25</v>
      </c>
      <c r="E18" s="19">
        <v>25</v>
      </c>
      <c r="F18" s="21"/>
      <c r="G18" s="22">
        <f>E18*F18</f>
        <v>0</v>
      </c>
    </row>
    <row r="19" spans="1:7" ht="15">
      <c r="A19" s="40" t="s">
        <v>29</v>
      </c>
      <c r="B19" s="41"/>
      <c r="C19" s="41"/>
      <c r="D19" s="41"/>
      <c r="E19" s="41"/>
      <c r="F19" s="42"/>
      <c r="G19" s="23">
        <f>SUM(G17:G18)</f>
        <v>0</v>
      </c>
    </row>
    <row r="20" spans="1:7" ht="15">
      <c r="A20" s="43" t="s">
        <v>12</v>
      </c>
      <c r="B20" s="44"/>
      <c r="C20" s="44"/>
      <c r="D20" s="44"/>
      <c r="E20" s="44"/>
      <c r="F20" s="44"/>
      <c r="G20" s="18">
        <f>SUM(G9,G15,G19)</f>
        <v>0</v>
      </c>
    </row>
    <row r="24" spans="1:7" ht="15.75" thickBot="1">
      <c r="A24" s="25" t="s">
        <v>21</v>
      </c>
      <c r="B24" s="28"/>
      <c r="C24" s="45" t="s">
        <v>31</v>
      </c>
      <c r="D24" s="45"/>
      <c r="E24" s="45"/>
      <c r="F24" s="26" t="s">
        <v>20</v>
      </c>
      <c r="G24" s="27"/>
    </row>
    <row r="25" spans="1:7" ht="15">
      <c r="A25" s="29"/>
      <c r="C25" s="24"/>
      <c r="D25" s="24"/>
      <c r="E25" s="24"/>
      <c r="F25" s="24"/>
      <c r="G25" s="24"/>
    </row>
    <row r="26" spans="1:7" ht="30">
      <c r="A26" s="30" t="s">
        <v>0</v>
      </c>
      <c r="B26" s="1" t="s">
        <v>1</v>
      </c>
      <c r="C26" s="1" t="s">
        <v>8</v>
      </c>
      <c r="D26" s="30" t="s">
        <v>2</v>
      </c>
      <c r="E26" s="16" t="s">
        <v>7</v>
      </c>
      <c r="F26" s="38"/>
      <c r="G26" s="16" t="s">
        <v>84</v>
      </c>
    </row>
    <row r="27" spans="1:7" ht="15">
      <c r="A27" s="2"/>
      <c r="B27" s="1" t="s">
        <v>15</v>
      </c>
      <c r="C27" s="1" t="s">
        <v>14</v>
      </c>
      <c r="D27" s="3"/>
      <c r="E27" s="3"/>
      <c r="F27" s="4"/>
      <c r="G27" s="3"/>
    </row>
    <row r="28" spans="1:7" ht="15">
      <c r="A28" s="19">
        <v>1</v>
      </c>
      <c r="B28" s="20" t="s">
        <v>32</v>
      </c>
      <c r="C28" s="20" t="s">
        <v>14</v>
      </c>
      <c r="D28" s="20" t="s">
        <v>5</v>
      </c>
      <c r="E28" s="36">
        <f>6*65000</f>
        <v>390000</v>
      </c>
      <c r="F28" s="21"/>
      <c r="G28" s="22">
        <f>E28*F28</f>
        <v>0</v>
      </c>
    </row>
    <row r="29" spans="1:7" ht="15">
      <c r="A29" s="19">
        <v>2</v>
      </c>
      <c r="B29" s="20" t="s">
        <v>23</v>
      </c>
      <c r="C29" s="20" t="s">
        <v>14</v>
      </c>
      <c r="D29" s="20" t="s">
        <v>6</v>
      </c>
      <c r="E29" s="2">
        <v>1</v>
      </c>
      <c r="F29" s="21"/>
      <c r="G29" s="22">
        <f>E29*F29</f>
        <v>0</v>
      </c>
    </row>
    <row r="30" spans="1:7" ht="15">
      <c r="A30" s="40" t="s">
        <v>27</v>
      </c>
      <c r="B30" s="41"/>
      <c r="C30" s="41"/>
      <c r="D30" s="41"/>
      <c r="E30" s="41"/>
      <c r="F30" s="42"/>
      <c r="G30" s="23">
        <f>SUM(G28:G29)</f>
        <v>0</v>
      </c>
    </row>
    <row r="31" spans="1:7" ht="15">
      <c r="A31" s="2"/>
      <c r="B31" s="1" t="s">
        <v>4</v>
      </c>
      <c r="C31" s="1" t="s">
        <v>16</v>
      </c>
      <c r="D31" s="34" t="s">
        <v>2</v>
      </c>
      <c r="E31" s="33" t="s">
        <v>90</v>
      </c>
      <c r="F31" s="32"/>
      <c r="G31" s="5"/>
    </row>
    <row r="32" spans="1:7" ht="15">
      <c r="A32" s="19">
        <v>1</v>
      </c>
      <c r="B32" s="20" t="s">
        <v>86</v>
      </c>
      <c r="C32" s="20" t="s">
        <v>78</v>
      </c>
      <c r="D32" s="20" t="s">
        <v>79</v>
      </c>
      <c r="E32" s="19">
        <v>10</v>
      </c>
      <c r="F32" s="21"/>
      <c r="G32" s="22">
        <f>E32*F32</f>
        <v>0</v>
      </c>
    </row>
    <row r="33" spans="1:7" ht="15">
      <c r="A33" s="19">
        <v>2</v>
      </c>
      <c r="B33" s="20" t="s">
        <v>89</v>
      </c>
      <c r="C33" s="20" t="s">
        <v>78</v>
      </c>
      <c r="D33" s="20" t="s">
        <v>79</v>
      </c>
      <c r="E33" s="19">
        <v>6</v>
      </c>
      <c r="F33" s="21"/>
      <c r="G33" s="22">
        <f>E33*F33</f>
        <v>0</v>
      </c>
    </row>
    <row r="34" spans="1:7" ht="15">
      <c r="A34" s="19">
        <v>3</v>
      </c>
      <c r="B34" s="20" t="s">
        <v>88</v>
      </c>
      <c r="C34" s="20" t="s">
        <v>78</v>
      </c>
      <c r="D34" s="20" t="s">
        <v>79</v>
      </c>
      <c r="E34" s="19">
        <v>6</v>
      </c>
      <c r="F34" s="21"/>
      <c r="G34" s="22">
        <f>E34*F34</f>
        <v>0</v>
      </c>
    </row>
    <row r="35" spans="1:7" ht="15">
      <c r="A35" s="19">
        <v>4</v>
      </c>
      <c r="B35" s="20" t="s">
        <v>80</v>
      </c>
      <c r="C35" s="20" t="s">
        <v>78</v>
      </c>
      <c r="D35" s="20" t="s">
        <v>81</v>
      </c>
      <c r="E35" s="19">
        <v>40</v>
      </c>
      <c r="F35" s="21"/>
      <c r="G35" s="22">
        <f>E35*F35</f>
        <v>0</v>
      </c>
    </row>
    <row r="36" spans="1:7" ht="15">
      <c r="A36" s="19">
        <v>6</v>
      </c>
      <c r="B36" s="20" t="s">
        <v>85</v>
      </c>
      <c r="C36" s="20" t="s">
        <v>78</v>
      </c>
      <c r="D36" s="20" t="s">
        <v>25</v>
      </c>
      <c r="E36" s="19">
        <v>24</v>
      </c>
      <c r="F36" s="21"/>
      <c r="G36" s="22">
        <f>E36*F36</f>
        <v>0</v>
      </c>
    </row>
    <row r="37" spans="1:7" ht="15">
      <c r="A37" s="40" t="s">
        <v>28</v>
      </c>
      <c r="B37" s="41"/>
      <c r="C37" s="41"/>
      <c r="D37" s="41"/>
      <c r="E37" s="41"/>
      <c r="F37" s="42"/>
      <c r="G37" s="23">
        <f>SUM(G32:G36)</f>
        <v>0</v>
      </c>
    </row>
    <row r="38" spans="1:7" ht="15">
      <c r="A38" s="2"/>
      <c r="B38" s="15" t="s">
        <v>24</v>
      </c>
      <c r="C38" s="1" t="s">
        <v>17</v>
      </c>
      <c r="D38" s="34" t="s">
        <v>2</v>
      </c>
      <c r="E38" s="31" t="s">
        <v>26</v>
      </c>
      <c r="F38" s="17"/>
      <c r="G38" s="5"/>
    </row>
    <row r="39" spans="1:7" ht="15">
      <c r="A39" s="19">
        <v>1</v>
      </c>
      <c r="B39" s="20" t="s">
        <v>9</v>
      </c>
      <c r="C39" s="20" t="s">
        <v>18</v>
      </c>
      <c r="D39" s="20" t="s">
        <v>25</v>
      </c>
      <c r="E39" s="19">
        <v>5</v>
      </c>
      <c r="F39" s="21"/>
      <c r="G39" s="22">
        <f>E39*F39</f>
        <v>0</v>
      </c>
    </row>
    <row r="40" spans="1:7" ht="15">
      <c r="A40" s="19">
        <v>2</v>
      </c>
      <c r="B40" s="20" t="s">
        <v>10</v>
      </c>
      <c r="C40" s="20" t="s">
        <v>19</v>
      </c>
      <c r="D40" s="20" t="s">
        <v>25</v>
      </c>
      <c r="E40" s="19">
        <v>25</v>
      </c>
      <c r="F40" s="21"/>
      <c r="G40" s="22">
        <f>E40*F40</f>
        <v>0</v>
      </c>
    </row>
    <row r="41" spans="1:7" ht="15">
      <c r="A41" s="40" t="s">
        <v>29</v>
      </c>
      <c r="B41" s="41"/>
      <c r="C41" s="41"/>
      <c r="D41" s="41"/>
      <c r="E41" s="41"/>
      <c r="F41" s="42"/>
      <c r="G41" s="23">
        <f>SUM(G39:G40)</f>
        <v>0</v>
      </c>
    </row>
    <row r="42" spans="1:7" ht="15">
      <c r="A42" s="43" t="s">
        <v>11</v>
      </c>
      <c r="B42" s="44"/>
      <c r="C42" s="44"/>
      <c r="D42" s="44"/>
      <c r="E42" s="44"/>
      <c r="F42" s="44"/>
      <c r="G42" s="18">
        <f>SUM(G30,G37,G41)</f>
        <v>0</v>
      </c>
    </row>
    <row r="47" spans="1:7" ht="15.75" thickBot="1">
      <c r="A47" s="25" t="s">
        <v>21</v>
      </c>
      <c r="B47" s="28"/>
      <c r="C47" s="45" t="s">
        <v>30</v>
      </c>
      <c r="D47" s="45"/>
      <c r="E47" s="45"/>
      <c r="F47" s="26" t="s">
        <v>20</v>
      </c>
      <c r="G47" s="27"/>
    </row>
    <row r="48" spans="1:7" ht="15">
      <c r="A48" s="29"/>
      <c r="C48" s="24"/>
      <c r="D48" s="24"/>
      <c r="E48" s="24"/>
      <c r="F48" s="24"/>
      <c r="G48" s="24"/>
    </row>
    <row r="49" spans="1:7" ht="30">
      <c r="A49" s="30" t="s">
        <v>0</v>
      </c>
      <c r="B49" s="1" t="s">
        <v>1</v>
      </c>
      <c r="C49" s="1" t="s">
        <v>8</v>
      </c>
      <c r="D49" s="30" t="s">
        <v>2</v>
      </c>
      <c r="E49" s="16" t="s">
        <v>7</v>
      </c>
      <c r="F49" s="38"/>
      <c r="G49" s="16" t="s">
        <v>84</v>
      </c>
    </row>
    <row r="50" spans="1:7" ht="15">
      <c r="A50" s="2"/>
      <c r="B50" s="1" t="s">
        <v>15</v>
      </c>
      <c r="C50" s="1" t="s">
        <v>14</v>
      </c>
      <c r="D50" s="3"/>
      <c r="E50" s="3"/>
      <c r="F50" s="4"/>
      <c r="G50" s="3"/>
    </row>
    <row r="51" spans="1:7" ht="15">
      <c r="A51" s="19">
        <v>1</v>
      </c>
      <c r="B51" s="20" t="s">
        <v>32</v>
      </c>
      <c r="C51" s="20" t="s">
        <v>14</v>
      </c>
      <c r="D51" s="20" t="s">
        <v>5</v>
      </c>
      <c r="E51" s="36">
        <f>6*65000</f>
        <v>390000</v>
      </c>
      <c r="F51" s="21"/>
      <c r="G51" s="22">
        <f>E51*F51</f>
        <v>0</v>
      </c>
    </row>
    <row r="52" spans="1:7" ht="15">
      <c r="A52" s="19">
        <v>2</v>
      </c>
      <c r="B52" s="20" t="s">
        <v>23</v>
      </c>
      <c r="C52" s="20" t="s">
        <v>14</v>
      </c>
      <c r="D52" s="20" t="s">
        <v>6</v>
      </c>
      <c r="E52" s="2">
        <v>1</v>
      </c>
      <c r="F52" s="21"/>
      <c r="G52" s="22">
        <f>E52*F52</f>
        <v>0</v>
      </c>
    </row>
    <row r="53" spans="1:7" ht="15">
      <c r="A53" s="40" t="s">
        <v>27</v>
      </c>
      <c r="B53" s="41"/>
      <c r="C53" s="41"/>
      <c r="D53" s="41"/>
      <c r="E53" s="41"/>
      <c r="F53" s="42"/>
      <c r="G53" s="23">
        <f>SUM(G51:G52)</f>
        <v>0</v>
      </c>
    </row>
    <row r="54" spans="1:7" ht="15">
      <c r="A54" s="2"/>
      <c r="B54" s="1" t="s">
        <v>4</v>
      </c>
      <c r="C54" s="1" t="s">
        <v>16</v>
      </c>
      <c r="D54" s="34" t="s">
        <v>2</v>
      </c>
      <c r="E54" s="33" t="s">
        <v>90</v>
      </c>
      <c r="F54" s="32"/>
      <c r="G54" s="5"/>
    </row>
    <row r="55" spans="1:7" ht="15">
      <c r="A55" s="19">
        <v>1</v>
      </c>
      <c r="B55" s="20" t="s">
        <v>86</v>
      </c>
      <c r="C55" s="20" t="s">
        <v>78</v>
      </c>
      <c r="D55" s="20" t="s">
        <v>79</v>
      </c>
      <c r="E55" s="19">
        <v>10</v>
      </c>
      <c r="F55" s="21"/>
      <c r="G55" s="22">
        <f>E55*F55</f>
        <v>0</v>
      </c>
    </row>
    <row r="56" spans="1:7" ht="15">
      <c r="A56" s="19">
        <v>2</v>
      </c>
      <c r="B56" s="20" t="s">
        <v>87</v>
      </c>
      <c r="C56" s="20" t="s">
        <v>78</v>
      </c>
      <c r="D56" s="20" t="s">
        <v>79</v>
      </c>
      <c r="E56" s="19">
        <v>6</v>
      </c>
      <c r="F56" s="21"/>
      <c r="G56" s="22">
        <f>E56*F56</f>
        <v>0</v>
      </c>
    </row>
    <row r="57" spans="1:7" ht="15">
      <c r="A57" s="19">
        <v>3</v>
      </c>
      <c r="B57" s="20" t="s">
        <v>88</v>
      </c>
      <c r="C57" s="20" t="s">
        <v>78</v>
      </c>
      <c r="D57" s="20" t="s">
        <v>79</v>
      </c>
      <c r="E57" s="19">
        <v>6</v>
      </c>
      <c r="F57" s="21"/>
      <c r="G57" s="22">
        <f>E57*F57</f>
        <v>0</v>
      </c>
    </row>
    <row r="58" spans="1:7" ht="15">
      <c r="A58" s="19">
        <v>4</v>
      </c>
      <c r="B58" s="20" t="s">
        <v>80</v>
      </c>
      <c r="C58" s="20" t="s">
        <v>78</v>
      </c>
      <c r="D58" s="20" t="s">
        <v>81</v>
      </c>
      <c r="E58" s="19">
        <v>5</v>
      </c>
      <c r="F58" s="21"/>
      <c r="G58" s="22">
        <f>E58*F58</f>
        <v>0</v>
      </c>
    </row>
    <row r="59" spans="1:7" ht="15">
      <c r="A59" s="19">
        <v>6</v>
      </c>
      <c r="B59" s="20" t="s">
        <v>85</v>
      </c>
      <c r="C59" s="20" t="s">
        <v>78</v>
      </c>
      <c r="D59" s="20" t="s">
        <v>25</v>
      </c>
      <c r="E59" s="19">
        <v>24</v>
      </c>
      <c r="F59" s="21"/>
      <c r="G59" s="22">
        <f>E59*F59</f>
        <v>0</v>
      </c>
    </row>
    <row r="60" spans="1:7" ht="15">
      <c r="A60" s="40" t="s">
        <v>28</v>
      </c>
      <c r="B60" s="41"/>
      <c r="C60" s="41"/>
      <c r="D60" s="41"/>
      <c r="E60" s="41"/>
      <c r="F60" s="42"/>
      <c r="G60" s="23">
        <f>SUM(G55:G59)</f>
        <v>0</v>
      </c>
    </row>
    <row r="61" spans="1:7" ht="15">
      <c r="A61" s="2"/>
      <c r="B61" s="15" t="s">
        <v>24</v>
      </c>
      <c r="C61" s="1" t="s">
        <v>17</v>
      </c>
      <c r="D61" s="34" t="s">
        <v>2</v>
      </c>
      <c r="E61" s="31" t="s">
        <v>26</v>
      </c>
      <c r="F61" s="17"/>
      <c r="G61" s="5"/>
    </row>
    <row r="62" spans="1:7" ht="15">
      <c r="A62" s="19">
        <v>1</v>
      </c>
      <c r="B62" s="20" t="s">
        <v>9</v>
      </c>
      <c r="C62" s="20" t="s">
        <v>18</v>
      </c>
      <c r="D62" s="20" t="s">
        <v>25</v>
      </c>
      <c r="E62" s="19">
        <v>5</v>
      </c>
      <c r="F62" s="21"/>
      <c r="G62" s="22">
        <f>E62*F62</f>
        <v>0</v>
      </c>
    </row>
    <row r="63" spans="1:7" ht="15">
      <c r="A63" s="19">
        <v>2</v>
      </c>
      <c r="B63" s="20" t="s">
        <v>10</v>
      </c>
      <c r="C63" s="20" t="s">
        <v>19</v>
      </c>
      <c r="D63" s="20" t="s">
        <v>25</v>
      </c>
      <c r="E63" s="19">
        <v>25</v>
      </c>
      <c r="F63" s="21"/>
      <c r="G63" s="22">
        <f>E63*F63</f>
        <v>0</v>
      </c>
    </row>
    <row r="64" spans="1:7" ht="15">
      <c r="A64" s="40" t="s">
        <v>29</v>
      </c>
      <c r="B64" s="41"/>
      <c r="C64" s="41"/>
      <c r="D64" s="41"/>
      <c r="E64" s="41"/>
      <c r="F64" s="42"/>
      <c r="G64" s="23">
        <f>SUM(G62:G63)</f>
        <v>0</v>
      </c>
    </row>
    <row r="65" spans="1:7" ht="15">
      <c r="A65" s="43" t="s">
        <v>13</v>
      </c>
      <c r="B65" s="44"/>
      <c r="C65" s="44"/>
      <c r="D65" s="44"/>
      <c r="E65" s="44"/>
      <c r="F65" s="44"/>
      <c r="G65" s="18">
        <f>SUM(G53,G60,G64)</f>
        <v>0</v>
      </c>
    </row>
  </sheetData>
  <sheetProtection/>
  <mergeCells count="15">
    <mergeCell ref="C3:E3"/>
    <mergeCell ref="C24:E24"/>
    <mergeCell ref="A30:F30"/>
    <mergeCell ref="A41:F41"/>
    <mergeCell ref="A15:F15"/>
    <mergeCell ref="A19:F19"/>
    <mergeCell ref="A20:F20"/>
    <mergeCell ref="A64:F64"/>
    <mergeCell ref="A60:F60"/>
    <mergeCell ref="A65:F65"/>
    <mergeCell ref="A37:F37"/>
    <mergeCell ref="A9:F9"/>
    <mergeCell ref="A42:F42"/>
    <mergeCell ref="C47:E47"/>
    <mergeCell ref="A53:F53"/>
  </mergeCells>
  <printOptions/>
  <pageMargins left="0.25" right="0.25" top="0.75" bottom="0.75" header="0.3" footer="0.3"/>
  <pageSetup horizontalDpi="600" verticalDpi="600" orientation="landscape" r:id="rId1"/>
  <headerFooter>
    <oddHeader>&amp;L&amp;"Arial,Regular"&amp;12Appendix G&amp;C&amp;"Arial,Regular"&amp;14RFP #R0887 - Local Assessments</oddHeader>
  </headerFooter>
  <rowBreaks count="2" manualBreakCount="2">
    <brk id="21" max="255" man="1"/>
    <brk id="44" max="255" man="1"/>
  </rowBreaks>
</worksheet>
</file>

<file path=xl/worksheets/sheet3.xml><?xml version="1.0" encoding="utf-8"?>
<worksheet xmlns="http://schemas.openxmlformats.org/spreadsheetml/2006/main" xmlns:r="http://schemas.openxmlformats.org/officeDocument/2006/relationships">
  <dimension ref="A3:G64"/>
  <sheetViews>
    <sheetView view="pageLayout" workbookViewId="0" topLeftCell="A1">
      <selection activeCell="B3" sqref="B3"/>
    </sheetView>
  </sheetViews>
  <sheetFormatPr defaultColWidth="9.140625" defaultRowHeight="15"/>
  <cols>
    <col min="1" max="1" width="9.140625" style="6" customWidth="1"/>
    <col min="2" max="2" width="53.28125" style="0" customWidth="1"/>
    <col min="4" max="4" width="10.7109375" style="0" customWidth="1"/>
    <col min="5" max="5" width="19.140625" style="0" customWidth="1"/>
    <col min="6" max="6" width="14.00390625" style="0" customWidth="1"/>
    <col min="7" max="7" width="14.8515625" style="0" customWidth="1"/>
  </cols>
  <sheetData>
    <row r="3" spans="1:7" ht="15.75" thickBot="1">
      <c r="A3" s="25" t="s">
        <v>21</v>
      </c>
      <c r="B3" s="28"/>
      <c r="C3" s="45" t="s">
        <v>33</v>
      </c>
      <c r="D3" s="45"/>
      <c r="E3" s="45"/>
      <c r="F3" s="26" t="s">
        <v>20</v>
      </c>
      <c r="G3" s="27"/>
    </row>
    <row r="4" spans="1:7" ht="15">
      <c r="A4" s="29"/>
      <c r="C4" s="24"/>
      <c r="D4" s="24"/>
      <c r="E4" s="24"/>
      <c r="F4" s="24"/>
      <c r="G4" s="24"/>
    </row>
    <row r="5" spans="1:7" ht="30">
      <c r="A5" s="30" t="s">
        <v>0</v>
      </c>
      <c r="B5" s="1" t="s">
        <v>1</v>
      </c>
      <c r="C5" s="1" t="s">
        <v>8</v>
      </c>
      <c r="D5" s="30" t="s">
        <v>2</v>
      </c>
      <c r="E5" s="16" t="s">
        <v>7</v>
      </c>
      <c r="F5" s="38"/>
      <c r="G5" s="16" t="s">
        <v>84</v>
      </c>
    </row>
    <row r="6" spans="1:7" ht="15">
      <c r="A6" s="2"/>
      <c r="B6" s="1" t="s">
        <v>15</v>
      </c>
      <c r="C6" s="1" t="s">
        <v>14</v>
      </c>
      <c r="D6" s="3"/>
      <c r="E6" s="3"/>
      <c r="F6" s="4"/>
      <c r="G6" s="3"/>
    </row>
    <row r="7" spans="1:7" ht="15">
      <c r="A7" s="19">
        <v>1</v>
      </c>
      <c r="B7" s="20" t="s">
        <v>76</v>
      </c>
      <c r="C7" s="20" t="s">
        <v>14</v>
      </c>
      <c r="D7" s="20" t="s">
        <v>5</v>
      </c>
      <c r="E7" s="36">
        <f>4*65000</f>
        <v>260000</v>
      </c>
      <c r="F7" s="21"/>
      <c r="G7" s="22">
        <f>E7*F7</f>
        <v>0</v>
      </c>
    </row>
    <row r="8" spans="1:7" ht="15">
      <c r="A8" s="19">
        <v>2</v>
      </c>
      <c r="B8" s="20" t="s">
        <v>77</v>
      </c>
      <c r="C8" s="20" t="s">
        <v>14</v>
      </c>
      <c r="D8" s="20" t="s">
        <v>6</v>
      </c>
      <c r="E8" s="2">
        <v>1</v>
      </c>
      <c r="F8" s="21"/>
      <c r="G8" s="22">
        <f>E8*F8</f>
        <v>0</v>
      </c>
    </row>
    <row r="9" spans="1:7" ht="15">
      <c r="A9" s="40" t="s">
        <v>27</v>
      </c>
      <c r="B9" s="41"/>
      <c r="C9" s="41"/>
      <c r="D9" s="41"/>
      <c r="E9" s="41"/>
      <c r="F9" s="42"/>
      <c r="G9" s="23">
        <f>SUM(G7:G8)</f>
        <v>0</v>
      </c>
    </row>
    <row r="10" spans="1:7" ht="15">
      <c r="A10" s="2"/>
      <c r="B10" s="1" t="s">
        <v>4</v>
      </c>
      <c r="C10" s="1" t="s">
        <v>16</v>
      </c>
      <c r="D10" s="34" t="s">
        <v>2</v>
      </c>
      <c r="E10" s="33" t="s">
        <v>90</v>
      </c>
      <c r="F10" s="32"/>
      <c r="G10" s="5"/>
    </row>
    <row r="11" spans="1:7" ht="15">
      <c r="A11" s="19">
        <v>1</v>
      </c>
      <c r="B11" s="20" t="s">
        <v>86</v>
      </c>
      <c r="C11" s="20" t="s">
        <v>78</v>
      </c>
      <c r="D11" s="20" t="s">
        <v>79</v>
      </c>
      <c r="E11" s="19">
        <v>10</v>
      </c>
      <c r="F11" s="21"/>
      <c r="G11" s="22">
        <f>E11*F11</f>
        <v>0</v>
      </c>
    </row>
    <row r="12" spans="1:7" ht="15">
      <c r="A12" s="19">
        <v>2</v>
      </c>
      <c r="B12" s="20" t="s">
        <v>87</v>
      </c>
      <c r="C12" s="20" t="s">
        <v>78</v>
      </c>
      <c r="D12" s="20" t="s">
        <v>79</v>
      </c>
      <c r="E12" s="19">
        <v>6</v>
      </c>
      <c r="F12" s="21"/>
      <c r="G12" s="22">
        <f>E12*F12</f>
        <v>0</v>
      </c>
    </row>
    <row r="13" spans="1:7" ht="15">
      <c r="A13" s="19">
        <v>3</v>
      </c>
      <c r="B13" s="20" t="s">
        <v>88</v>
      </c>
      <c r="C13" s="20" t="s">
        <v>78</v>
      </c>
      <c r="D13" s="20" t="s">
        <v>79</v>
      </c>
      <c r="E13" s="19">
        <v>6</v>
      </c>
      <c r="F13" s="21"/>
      <c r="G13" s="22">
        <f>E13*F13</f>
        <v>0</v>
      </c>
    </row>
    <row r="14" spans="1:7" ht="15">
      <c r="A14" s="19">
        <v>4</v>
      </c>
      <c r="B14" s="20" t="s">
        <v>80</v>
      </c>
      <c r="C14" s="20" t="s">
        <v>78</v>
      </c>
      <c r="D14" s="20" t="s">
        <v>81</v>
      </c>
      <c r="E14" s="19">
        <v>40</v>
      </c>
      <c r="F14" s="21"/>
      <c r="G14" s="22">
        <f>E14*F14</f>
        <v>0</v>
      </c>
    </row>
    <row r="15" spans="1:7" ht="15">
      <c r="A15" s="40" t="s">
        <v>28</v>
      </c>
      <c r="B15" s="41"/>
      <c r="C15" s="41"/>
      <c r="D15" s="41"/>
      <c r="E15" s="41"/>
      <c r="F15" s="42"/>
      <c r="G15" s="23">
        <f>SUM(G11:G14)</f>
        <v>0</v>
      </c>
    </row>
    <row r="16" spans="1:7" ht="15">
      <c r="A16" s="2"/>
      <c r="B16" s="15" t="s">
        <v>24</v>
      </c>
      <c r="C16" s="1" t="s">
        <v>17</v>
      </c>
      <c r="D16" s="34" t="s">
        <v>2</v>
      </c>
      <c r="E16" s="31" t="s">
        <v>26</v>
      </c>
      <c r="F16" s="17"/>
      <c r="G16" s="5"/>
    </row>
    <row r="17" spans="1:7" ht="15">
      <c r="A17" s="19">
        <v>1</v>
      </c>
      <c r="B17" s="20" t="s">
        <v>9</v>
      </c>
      <c r="C17" s="20" t="s">
        <v>18</v>
      </c>
      <c r="D17" s="20" t="s">
        <v>25</v>
      </c>
      <c r="E17" s="19">
        <v>5</v>
      </c>
      <c r="F17" s="21"/>
      <c r="G17" s="22">
        <f>E17*F17</f>
        <v>0</v>
      </c>
    </row>
    <row r="18" spans="1:7" ht="15">
      <c r="A18" s="19">
        <v>2</v>
      </c>
      <c r="B18" s="20" t="s">
        <v>10</v>
      </c>
      <c r="C18" s="20" t="s">
        <v>19</v>
      </c>
      <c r="D18" s="20" t="s">
        <v>25</v>
      </c>
      <c r="E18" s="19">
        <v>25</v>
      </c>
      <c r="F18" s="21"/>
      <c r="G18" s="22">
        <f>E18*F18</f>
        <v>0</v>
      </c>
    </row>
    <row r="19" spans="1:7" ht="15">
      <c r="A19" s="40" t="s">
        <v>29</v>
      </c>
      <c r="B19" s="41"/>
      <c r="C19" s="41"/>
      <c r="D19" s="41"/>
      <c r="E19" s="41"/>
      <c r="F19" s="42"/>
      <c r="G19" s="23">
        <f>SUM(G17:G18)</f>
        <v>0</v>
      </c>
    </row>
    <row r="20" spans="1:7" ht="15">
      <c r="A20" s="43" t="s">
        <v>12</v>
      </c>
      <c r="B20" s="44"/>
      <c r="C20" s="44"/>
      <c r="D20" s="44"/>
      <c r="E20" s="44"/>
      <c r="F20" s="44"/>
      <c r="G20" s="18">
        <f>SUM(G9,G15,G19)</f>
        <v>0</v>
      </c>
    </row>
    <row r="24" spans="1:7" ht="15.75" thickBot="1">
      <c r="A24" s="25" t="s">
        <v>21</v>
      </c>
      <c r="B24" s="28"/>
      <c r="C24" s="45" t="s">
        <v>34</v>
      </c>
      <c r="D24" s="45"/>
      <c r="E24" s="45"/>
      <c r="F24" s="26" t="s">
        <v>20</v>
      </c>
      <c r="G24" s="27"/>
    </row>
    <row r="25" spans="1:7" ht="15">
      <c r="A25" s="29"/>
      <c r="C25" s="24"/>
      <c r="D25" s="24"/>
      <c r="E25" s="24"/>
      <c r="F25" s="24"/>
      <c r="G25" s="24"/>
    </row>
    <row r="26" spans="1:7" ht="30">
      <c r="A26" s="30" t="s">
        <v>0</v>
      </c>
      <c r="B26" s="1" t="s">
        <v>1</v>
      </c>
      <c r="C26" s="1" t="s">
        <v>8</v>
      </c>
      <c r="D26" s="30" t="s">
        <v>2</v>
      </c>
      <c r="E26" s="16" t="s">
        <v>7</v>
      </c>
      <c r="F26" s="38"/>
      <c r="G26" s="16" t="s">
        <v>84</v>
      </c>
    </row>
    <row r="27" spans="1:7" ht="15">
      <c r="A27" s="2"/>
      <c r="B27" s="1" t="s">
        <v>15</v>
      </c>
      <c r="C27" s="1" t="s">
        <v>14</v>
      </c>
      <c r="D27" s="3"/>
      <c r="E27" s="3"/>
      <c r="F27" s="4"/>
      <c r="G27" s="3"/>
    </row>
    <row r="28" spans="1:7" ht="15">
      <c r="A28" s="19">
        <v>1</v>
      </c>
      <c r="B28" s="20" t="s">
        <v>76</v>
      </c>
      <c r="C28" s="20" t="s">
        <v>14</v>
      </c>
      <c r="D28" s="20" t="s">
        <v>5</v>
      </c>
      <c r="E28" s="36">
        <f>4*65000</f>
        <v>260000</v>
      </c>
      <c r="F28" s="21"/>
      <c r="G28" s="22">
        <f>E28*F28</f>
        <v>0</v>
      </c>
    </row>
    <row r="29" spans="1:7" ht="15">
      <c r="A29" s="19">
        <v>2</v>
      </c>
      <c r="B29" s="20" t="s">
        <v>77</v>
      </c>
      <c r="C29" s="20" t="s">
        <v>14</v>
      </c>
      <c r="D29" s="20" t="s">
        <v>6</v>
      </c>
      <c r="E29" s="2">
        <v>1</v>
      </c>
      <c r="F29" s="21"/>
      <c r="G29" s="22">
        <f>E29*F29</f>
        <v>0</v>
      </c>
    </row>
    <row r="30" spans="1:7" ht="15">
      <c r="A30" s="40" t="s">
        <v>27</v>
      </c>
      <c r="B30" s="41"/>
      <c r="C30" s="41"/>
      <c r="D30" s="41"/>
      <c r="E30" s="41"/>
      <c r="F30" s="42"/>
      <c r="G30" s="23">
        <f>SUM(G28:G29)</f>
        <v>0</v>
      </c>
    </row>
    <row r="31" spans="1:7" ht="15">
      <c r="A31" s="2"/>
      <c r="B31" s="1" t="s">
        <v>4</v>
      </c>
      <c r="C31" s="1" t="s">
        <v>16</v>
      </c>
      <c r="D31" s="34" t="s">
        <v>2</v>
      </c>
      <c r="E31" s="33" t="s">
        <v>90</v>
      </c>
      <c r="F31" s="32"/>
      <c r="G31" s="5"/>
    </row>
    <row r="32" spans="1:7" ht="15">
      <c r="A32" s="19">
        <v>1</v>
      </c>
      <c r="B32" s="20" t="s">
        <v>86</v>
      </c>
      <c r="C32" s="20" t="s">
        <v>78</v>
      </c>
      <c r="D32" s="20" t="s">
        <v>79</v>
      </c>
      <c r="E32" s="19">
        <v>10</v>
      </c>
      <c r="F32" s="21"/>
      <c r="G32" s="22">
        <f>E32*F32</f>
        <v>0</v>
      </c>
    </row>
    <row r="33" spans="1:7" ht="15">
      <c r="A33" s="19">
        <v>2</v>
      </c>
      <c r="B33" s="20" t="s">
        <v>87</v>
      </c>
      <c r="C33" s="20" t="s">
        <v>78</v>
      </c>
      <c r="D33" s="20" t="s">
        <v>79</v>
      </c>
      <c r="E33" s="19">
        <v>6</v>
      </c>
      <c r="F33" s="21"/>
      <c r="G33" s="22">
        <f>E33*F33</f>
        <v>0</v>
      </c>
    </row>
    <row r="34" spans="1:7" ht="15">
      <c r="A34" s="19">
        <v>3</v>
      </c>
      <c r="B34" s="20" t="s">
        <v>88</v>
      </c>
      <c r="C34" s="20" t="s">
        <v>78</v>
      </c>
      <c r="D34" s="20" t="s">
        <v>79</v>
      </c>
      <c r="E34" s="19">
        <v>6</v>
      </c>
      <c r="F34" s="21"/>
      <c r="G34" s="22">
        <f>E34*F34</f>
        <v>0</v>
      </c>
    </row>
    <row r="35" spans="1:7" ht="15">
      <c r="A35" s="19">
        <v>4</v>
      </c>
      <c r="B35" s="20" t="s">
        <v>80</v>
      </c>
      <c r="C35" s="20" t="s">
        <v>78</v>
      </c>
      <c r="D35" s="20" t="s">
        <v>81</v>
      </c>
      <c r="E35" s="19">
        <v>40</v>
      </c>
      <c r="F35" s="21"/>
      <c r="G35" s="22">
        <f>E35*F35</f>
        <v>0</v>
      </c>
    </row>
    <row r="36" spans="1:7" ht="15">
      <c r="A36" s="19">
        <v>6</v>
      </c>
      <c r="B36" s="20" t="s">
        <v>85</v>
      </c>
      <c r="C36" s="20" t="s">
        <v>78</v>
      </c>
      <c r="D36" s="20" t="s">
        <v>25</v>
      </c>
      <c r="E36" s="19">
        <v>24</v>
      </c>
      <c r="F36" s="21"/>
      <c r="G36" s="22">
        <f>E36*F36</f>
        <v>0</v>
      </c>
    </row>
    <row r="37" spans="1:7" ht="15">
      <c r="A37" s="40" t="s">
        <v>28</v>
      </c>
      <c r="B37" s="41"/>
      <c r="C37" s="41"/>
      <c r="D37" s="41"/>
      <c r="E37" s="41"/>
      <c r="F37" s="42"/>
      <c r="G37" s="23">
        <f>SUM(G32:G36)</f>
        <v>0</v>
      </c>
    </row>
    <row r="38" spans="1:7" ht="15">
      <c r="A38" s="2"/>
      <c r="B38" s="15" t="s">
        <v>24</v>
      </c>
      <c r="C38" s="1" t="s">
        <v>17</v>
      </c>
      <c r="D38" s="34" t="s">
        <v>2</v>
      </c>
      <c r="E38" s="31" t="s">
        <v>26</v>
      </c>
      <c r="F38" s="17"/>
      <c r="G38" s="5"/>
    </row>
    <row r="39" spans="1:7" ht="15">
      <c r="A39" s="19">
        <v>1</v>
      </c>
      <c r="B39" s="20" t="s">
        <v>9</v>
      </c>
      <c r="C39" s="20" t="s">
        <v>18</v>
      </c>
      <c r="D39" s="20" t="s">
        <v>25</v>
      </c>
      <c r="E39" s="19">
        <v>5</v>
      </c>
      <c r="F39" s="21"/>
      <c r="G39" s="22">
        <f>E39*F39</f>
        <v>0</v>
      </c>
    </row>
    <row r="40" spans="1:7" ht="15">
      <c r="A40" s="19">
        <v>2</v>
      </c>
      <c r="B40" s="20" t="s">
        <v>10</v>
      </c>
      <c r="C40" s="20" t="s">
        <v>19</v>
      </c>
      <c r="D40" s="20" t="s">
        <v>25</v>
      </c>
      <c r="E40" s="19">
        <v>25</v>
      </c>
      <c r="F40" s="21"/>
      <c r="G40" s="22">
        <f>E40*F40</f>
        <v>0</v>
      </c>
    </row>
    <row r="41" spans="1:7" ht="15">
      <c r="A41" s="40" t="s">
        <v>29</v>
      </c>
      <c r="B41" s="41"/>
      <c r="C41" s="41"/>
      <c r="D41" s="41"/>
      <c r="E41" s="41"/>
      <c r="F41" s="42"/>
      <c r="G41" s="23">
        <f>SUM(G39:G40)</f>
        <v>0</v>
      </c>
    </row>
    <row r="42" spans="1:7" ht="15">
      <c r="A42" s="43" t="s">
        <v>11</v>
      </c>
      <c r="B42" s="44"/>
      <c r="C42" s="44"/>
      <c r="D42" s="44"/>
      <c r="E42" s="44"/>
      <c r="F42" s="44"/>
      <c r="G42" s="18">
        <f>SUM(G30,G37,G41)</f>
        <v>0</v>
      </c>
    </row>
    <row r="46" spans="1:7" ht="15.75" thickBot="1">
      <c r="A46" s="25" t="s">
        <v>21</v>
      </c>
      <c r="B46" s="28"/>
      <c r="C46" s="45" t="s">
        <v>35</v>
      </c>
      <c r="D46" s="45"/>
      <c r="E46" s="45"/>
      <c r="F46" s="26" t="s">
        <v>20</v>
      </c>
      <c r="G46" s="27"/>
    </row>
    <row r="47" spans="1:7" ht="15">
      <c r="A47" s="29"/>
      <c r="C47" s="24"/>
      <c r="D47" s="24"/>
      <c r="E47" s="24"/>
      <c r="F47" s="24"/>
      <c r="G47" s="24"/>
    </row>
    <row r="48" spans="1:7" ht="30">
      <c r="A48" s="30" t="s">
        <v>0</v>
      </c>
      <c r="B48" s="1" t="s">
        <v>1</v>
      </c>
      <c r="C48" s="1" t="s">
        <v>8</v>
      </c>
      <c r="D48" s="30" t="s">
        <v>2</v>
      </c>
      <c r="E48" s="16" t="s">
        <v>7</v>
      </c>
      <c r="F48" s="38"/>
      <c r="G48" s="16" t="s">
        <v>84</v>
      </c>
    </row>
    <row r="49" spans="1:7" ht="15">
      <c r="A49" s="2"/>
      <c r="B49" s="1" t="s">
        <v>15</v>
      </c>
      <c r="C49" s="1" t="s">
        <v>14</v>
      </c>
      <c r="D49" s="3"/>
      <c r="E49" s="3"/>
      <c r="F49" s="4"/>
      <c r="G49" s="3"/>
    </row>
    <row r="50" spans="1:7" ht="15">
      <c r="A50" s="19">
        <v>1</v>
      </c>
      <c r="B50" s="20" t="s">
        <v>76</v>
      </c>
      <c r="C50" s="20" t="s">
        <v>14</v>
      </c>
      <c r="D50" s="20" t="s">
        <v>5</v>
      </c>
      <c r="E50" s="36">
        <f>4*65000</f>
        <v>260000</v>
      </c>
      <c r="F50" s="21"/>
      <c r="G50" s="22">
        <f>E50*F50</f>
        <v>0</v>
      </c>
    </row>
    <row r="51" spans="1:7" ht="15">
      <c r="A51" s="19">
        <v>2</v>
      </c>
      <c r="B51" s="20" t="s">
        <v>77</v>
      </c>
      <c r="C51" s="20" t="s">
        <v>14</v>
      </c>
      <c r="D51" s="20" t="s">
        <v>6</v>
      </c>
      <c r="E51" s="2">
        <v>1</v>
      </c>
      <c r="F51" s="21"/>
      <c r="G51" s="22">
        <f>E51*F51</f>
        <v>0</v>
      </c>
    </row>
    <row r="52" spans="1:7" ht="15">
      <c r="A52" s="40" t="s">
        <v>27</v>
      </c>
      <c r="B52" s="41"/>
      <c r="C52" s="41"/>
      <c r="D52" s="41"/>
      <c r="E52" s="41"/>
      <c r="F52" s="42"/>
      <c r="G52" s="23">
        <f>SUM(G50:G51)</f>
        <v>0</v>
      </c>
    </row>
    <row r="53" spans="1:7" ht="15">
      <c r="A53" s="2"/>
      <c r="B53" s="1" t="s">
        <v>4</v>
      </c>
      <c r="C53" s="1" t="s">
        <v>16</v>
      </c>
      <c r="D53" s="34" t="s">
        <v>2</v>
      </c>
      <c r="E53" s="33" t="s">
        <v>90</v>
      </c>
      <c r="F53" s="32"/>
      <c r="G53" s="5"/>
    </row>
    <row r="54" spans="1:7" ht="15">
      <c r="A54" s="19">
        <v>1</v>
      </c>
      <c r="B54" s="20" t="s">
        <v>86</v>
      </c>
      <c r="C54" s="20" t="s">
        <v>78</v>
      </c>
      <c r="D54" s="20" t="s">
        <v>79</v>
      </c>
      <c r="E54" s="19">
        <v>10</v>
      </c>
      <c r="F54" s="21"/>
      <c r="G54" s="22">
        <f>E54*F54</f>
        <v>0</v>
      </c>
    </row>
    <row r="55" spans="1:7" ht="15">
      <c r="A55" s="19">
        <v>2</v>
      </c>
      <c r="B55" s="20" t="s">
        <v>89</v>
      </c>
      <c r="C55" s="20" t="s">
        <v>78</v>
      </c>
      <c r="D55" s="20" t="s">
        <v>79</v>
      </c>
      <c r="E55" s="19">
        <v>6</v>
      </c>
      <c r="F55" s="21"/>
      <c r="G55" s="22">
        <f>E55*F55</f>
        <v>0</v>
      </c>
    </row>
    <row r="56" spans="1:7" ht="15">
      <c r="A56" s="19">
        <v>3</v>
      </c>
      <c r="B56" s="20" t="s">
        <v>88</v>
      </c>
      <c r="C56" s="20" t="s">
        <v>78</v>
      </c>
      <c r="D56" s="20" t="s">
        <v>79</v>
      </c>
      <c r="E56" s="19">
        <v>6</v>
      </c>
      <c r="F56" s="21"/>
      <c r="G56" s="22">
        <f>E56*F56</f>
        <v>0</v>
      </c>
    </row>
    <row r="57" spans="1:7" ht="15">
      <c r="A57" s="19">
        <v>4</v>
      </c>
      <c r="B57" s="20" t="s">
        <v>80</v>
      </c>
      <c r="C57" s="20" t="s">
        <v>78</v>
      </c>
      <c r="D57" s="20" t="s">
        <v>81</v>
      </c>
      <c r="E57" s="19">
        <v>5</v>
      </c>
      <c r="F57" s="21"/>
      <c r="G57" s="22">
        <f>E57*F57</f>
        <v>0</v>
      </c>
    </row>
    <row r="58" spans="1:7" ht="15">
      <c r="A58" s="19">
        <v>6</v>
      </c>
      <c r="B58" s="20" t="s">
        <v>85</v>
      </c>
      <c r="C58" s="20" t="s">
        <v>78</v>
      </c>
      <c r="D58" s="20" t="s">
        <v>25</v>
      </c>
      <c r="E58" s="19">
        <v>24</v>
      </c>
      <c r="F58" s="21"/>
      <c r="G58" s="22">
        <f>E58*F58</f>
        <v>0</v>
      </c>
    </row>
    <row r="59" spans="1:7" ht="15">
      <c r="A59" s="40" t="s">
        <v>28</v>
      </c>
      <c r="B59" s="41"/>
      <c r="C59" s="41"/>
      <c r="D59" s="41"/>
      <c r="E59" s="41"/>
      <c r="F59" s="42"/>
      <c r="G59" s="23">
        <f>SUM(G54:G58)</f>
        <v>0</v>
      </c>
    </row>
    <row r="60" spans="1:7" ht="15">
      <c r="A60" s="2"/>
      <c r="B60" s="15" t="s">
        <v>24</v>
      </c>
      <c r="C60" s="1" t="s">
        <v>17</v>
      </c>
      <c r="D60" s="34" t="s">
        <v>2</v>
      </c>
      <c r="E60" s="31" t="s">
        <v>26</v>
      </c>
      <c r="F60" s="17"/>
      <c r="G60" s="5"/>
    </row>
    <row r="61" spans="1:7" ht="15">
      <c r="A61" s="19">
        <v>1</v>
      </c>
      <c r="B61" s="20" t="s">
        <v>9</v>
      </c>
      <c r="C61" s="20" t="s">
        <v>18</v>
      </c>
      <c r="D61" s="20" t="s">
        <v>25</v>
      </c>
      <c r="E61" s="19">
        <v>5</v>
      </c>
      <c r="F61" s="21"/>
      <c r="G61" s="22">
        <f>E61*F61</f>
        <v>0</v>
      </c>
    </row>
    <row r="62" spans="1:7" ht="15">
      <c r="A62" s="19">
        <v>2</v>
      </c>
      <c r="B62" s="20" t="s">
        <v>10</v>
      </c>
      <c r="C62" s="20" t="s">
        <v>19</v>
      </c>
      <c r="D62" s="20" t="s">
        <v>25</v>
      </c>
      <c r="E62" s="19">
        <v>25</v>
      </c>
      <c r="F62" s="21"/>
      <c r="G62" s="22">
        <f>E62*F62</f>
        <v>0</v>
      </c>
    </row>
    <row r="63" spans="1:7" ht="15">
      <c r="A63" s="40" t="s">
        <v>29</v>
      </c>
      <c r="B63" s="41"/>
      <c r="C63" s="41"/>
      <c r="D63" s="41"/>
      <c r="E63" s="41"/>
      <c r="F63" s="42"/>
      <c r="G63" s="23">
        <f>SUM(G61:G62)</f>
        <v>0</v>
      </c>
    </row>
    <row r="64" spans="1:7" ht="15">
      <c r="A64" s="43" t="s">
        <v>13</v>
      </c>
      <c r="B64" s="44"/>
      <c r="C64" s="44"/>
      <c r="D64" s="44"/>
      <c r="E64" s="44"/>
      <c r="F64" s="44"/>
      <c r="G64" s="18">
        <f>SUM(G52,G59,G63)</f>
        <v>0</v>
      </c>
    </row>
  </sheetData>
  <sheetProtection/>
  <mergeCells count="15">
    <mergeCell ref="C24:E24"/>
    <mergeCell ref="A30:F30"/>
    <mergeCell ref="A37:F37"/>
    <mergeCell ref="A41:F41"/>
    <mergeCell ref="C3:E3"/>
    <mergeCell ref="A9:F9"/>
    <mergeCell ref="A15:F15"/>
    <mergeCell ref="A19:F19"/>
    <mergeCell ref="A20:F20"/>
    <mergeCell ref="A63:F63"/>
    <mergeCell ref="A64:F64"/>
    <mergeCell ref="A42:F42"/>
    <mergeCell ref="C46:E46"/>
    <mergeCell ref="A52:F52"/>
    <mergeCell ref="A59:F59"/>
  </mergeCells>
  <printOptions/>
  <pageMargins left="0.25" right="0.25" top="0.75" bottom="0.75" header="0.3" footer="0.3"/>
  <pageSetup horizontalDpi="600" verticalDpi="600" orientation="landscape" r:id="rId1"/>
  <headerFooter>
    <oddHeader>&amp;L&amp;"Arial,Regular"&amp;12Appendix G&amp;C&amp;"Arial,Regular"&amp;14RFP #R0887 - Local Assessments</oddHeader>
  </headerFooter>
  <rowBreaks count="2" manualBreakCount="2">
    <brk id="21" max="255" man="1"/>
    <brk id="43" max="255" man="1"/>
  </rowBreaks>
</worksheet>
</file>

<file path=xl/worksheets/sheet4.xml><?xml version="1.0" encoding="utf-8"?>
<worksheet xmlns="http://schemas.openxmlformats.org/spreadsheetml/2006/main" xmlns:r="http://schemas.openxmlformats.org/officeDocument/2006/relationships">
  <dimension ref="A3:G64"/>
  <sheetViews>
    <sheetView view="pageLayout" workbookViewId="0" topLeftCell="A1">
      <selection activeCell="B3" sqref="B3"/>
    </sheetView>
  </sheetViews>
  <sheetFormatPr defaultColWidth="9.140625" defaultRowHeight="15"/>
  <cols>
    <col min="1" max="1" width="9.140625" style="6" customWidth="1"/>
    <col min="2" max="2" width="52.140625" style="0" customWidth="1"/>
    <col min="4" max="4" width="10.7109375" style="0" customWidth="1"/>
    <col min="5" max="5" width="19.8515625" style="0" customWidth="1"/>
    <col min="6" max="6" width="14.00390625" style="0" customWidth="1"/>
    <col min="7" max="7" width="14.8515625" style="0" customWidth="1"/>
  </cols>
  <sheetData>
    <row r="3" spans="1:7" ht="15.75" thickBot="1">
      <c r="A3" s="25" t="s">
        <v>21</v>
      </c>
      <c r="B3" s="28"/>
      <c r="C3" s="45" t="s">
        <v>36</v>
      </c>
      <c r="D3" s="45"/>
      <c r="E3" s="45"/>
      <c r="F3" s="26" t="s">
        <v>20</v>
      </c>
      <c r="G3" s="27"/>
    </row>
    <row r="4" spans="1:7" ht="15">
      <c r="A4" s="29"/>
      <c r="C4" s="24"/>
      <c r="D4" s="24"/>
      <c r="E4" s="24"/>
      <c r="F4" s="24"/>
      <c r="G4" s="24"/>
    </row>
    <row r="5" spans="1:7" ht="30">
      <c r="A5" s="30" t="s">
        <v>0</v>
      </c>
      <c r="B5" s="1" t="s">
        <v>1</v>
      </c>
      <c r="C5" s="1" t="s">
        <v>8</v>
      </c>
      <c r="D5" s="30" t="s">
        <v>2</v>
      </c>
      <c r="E5" s="16" t="s">
        <v>7</v>
      </c>
      <c r="F5" s="38"/>
      <c r="G5" s="16" t="s">
        <v>84</v>
      </c>
    </row>
    <row r="6" spans="1:7" ht="15">
      <c r="A6" s="2"/>
      <c r="B6" s="1" t="s">
        <v>15</v>
      </c>
      <c r="C6" s="1" t="s">
        <v>14</v>
      </c>
      <c r="D6" s="3"/>
      <c r="E6" s="3"/>
      <c r="F6" s="4"/>
      <c r="G6" s="3"/>
    </row>
    <row r="7" spans="1:7" ht="15">
      <c r="A7" s="19">
        <v>1</v>
      </c>
      <c r="B7" s="20" t="s">
        <v>42</v>
      </c>
      <c r="C7" s="20" t="s">
        <v>14</v>
      </c>
      <c r="D7" s="20" t="s">
        <v>5</v>
      </c>
      <c r="E7" s="36">
        <f>65000*6</f>
        <v>390000</v>
      </c>
      <c r="F7" s="21"/>
      <c r="G7" s="22">
        <f>E7*F7</f>
        <v>0</v>
      </c>
    </row>
    <row r="8" spans="1:7" ht="15">
      <c r="A8" s="19">
        <v>2</v>
      </c>
      <c r="B8" s="20" t="s">
        <v>43</v>
      </c>
      <c r="C8" s="20" t="s">
        <v>14</v>
      </c>
      <c r="D8" s="20" t="s">
        <v>6</v>
      </c>
      <c r="E8" s="2">
        <v>1</v>
      </c>
      <c r="F8" s="21"/>
      <c r="G8" s="22">
        <f>E8*F8</f>
        <v>0</v>
      </c>
    </row>
    <row r="9" spans="1:7" ht="15">
      <c r="A9" s="40" t="s">
        <v>27</v>
      </c>
      <c r="B9" s="41"/>
      <c r="C9" s="41"/>
      <c r="D9" s="41"/>
      <c r="E9" s="41"/>
      <c r="F9" s="42"/>
      <c r="G9" s="23">
        <f>SUM(G7:G8)</f>
        <v>0</v>
      </c>
    </row>
    <row r="10" spans="1:7" ht="15">
      <c r="A10" s="2"/>
      <c r="B10" s="1" t="s">
        <v>4</v>
      </c>
      <c r="C10" s="1" t="s">
        <v>16</v>
      </c>
      <c r="D10" s="34" t="s">
        <v>2</v>
      </c>
      <c r="E10" s="33" t="s">
        <v>90</v>
      </c>
      <c r="F10" s="32"/>
      <c r="G10" s="5"/>
    </row>
    <row r="11" spans="1:7" ht="15">
      <c r="A11" s="19">
        <v>1</v>
      </c>
      <c r="B11" s="20" t="s">
        <v>86</v>
      </c>
      <c r="C11" s="20" t="s">
        <v>78</v>
      </c>
      <c r="D11" s="20" t="s">
        <v>79</v>
      </c>
      <c r="E11" s="19">
        <v>10</v>
      </c>
      <c r="F11" s="21"/>
      <c r="G11" s="22">
        <f>E11*F11</f>
        <v>0</v>
      </c>
    </row>
    <row r="12" spans="1:7" ht="15">
      <c r="A12" s="19">
        <v>2</v>
      </c>
      <c r="B12" s="20" t="s">
        <v>89</v>
      </c>
      <c r="C12" s="20" t="s">
        <v>78</v>
      </c>
      <c r="D12" s="20" t="s">
        <v>79</v>
      </c>
      <c r="E12" s="19">
        <v>6</v>
      </c>
      <c r="F12" s="21"/>
      <c r="G12" s="22">
        <f>E12*F12</f>
        <v>0</v>
      </c>
    </row>
    <row r="13" spans="1:7" ht="15">
      <c r="A13" s="19">
        <v>3</v>
      </c>
      <c r="B13" s="20" t="s">
        <v>88</v>
      </c>
      <c r="C13" s="20" t="s">
        <v>78</v>
      </c>
      <c r="D13" s="20" t="s">
        <v>79</v>
      </c>
      <c r="E13" s="19">
        <v>6</v>
      </c>
      <c r="F13" s="21"/>
      <c r="G13" s="22">
        <f>E13*F13</f>
        <v>0</v>
      </c>
    </row>
    <row r="14" spans="1:7" ht="15">
      <c r="A14" s="19">
        <v>4</v>
      </c>
      <c r="B14" s="20" t="s">
        <v>80</v>
      </c>
      <c r="C14" s="20" t="s">
        <v>78</v>
      </c>
      <c r="D14" s="20" t="s">
        <v>81</v>
      </c>
      <c r="E14" s="19">
        <v>40</v>
      </c>
      <c r="F14" s="21"/>
      <c r="G14" s="22">
        <f>E14*F14</f>
        <v>0</v>
      </c>
    </row>
    <row r="15" spans="1:7" ht="15">
      <c r="A15" s="40" t="s">
        <v>28</v>
      </c>
      <c r="B15" s="41"/>
      <c r="C15" s="41"/>
      <c r="D15" s="41"/>
      <c r="E15" s="41"/>
      <c r="F15" s="42"/>
      <c r="G15" s="23">
        <f>SUM(G11:G14)</f>
        <v>0</v>
      </c>
    </row>
    <row r="16" spans="1:7" ht="15">
      <c r="A16" s="2"/>
      <c r="B16" s="15" t="s">
        <v>24</v>
      </c>
      <c r="C16" s="1" t="s">
        <v>17</v>
      </c>
      <c r="D16" s="34" t="s">
        <v>2</v>
      </c>
      <c r="E16" s="31" t="s">
        <v>26</v>
      </c>
      <c r="F16" s="17"/>
      <c r="G16" s="5"/>
    </row>
    <row r="17" spans="1:7" ht="15">
      <c r="A17" s="19">
        <v>1</v>
      </c>
      <c r="B17" s="20" t="s">
        <v>9</v>
      </c>
      <c r="C17" s="20" t="s">
        <v>18</v>
      </c>
      <c r="D17" s="20" t="s">
        <v>25</v>
      </c>
      <c r="E17" s="19">
        <v>5</v>
      </c>
      <c r="F17" s="21"/>
      <c r="G17" s="22">
        <f>E17*F17</f>
        <v>0</v>
      </c>
    </row>
    <row r="18" spans="1:7" ht="15">
      <c r="A18" s="19">
        <v>2</v>
      </c>
      <c r="B18" s="20" t="s">
        <v>10</v>
      </c>
      <c r="C18" s="20" t="s">
        <v>19</v>
      </c>
      <c r="D18" s="20" t="s">
        <v>25</v>
      </c>
      <c r="E18" s="19">
        <v>25</v>
      </c>
      <c r="F18" s="21"/>
      <c r="G18" s="22">
        <f>E18*F18</f>
        <v>0</v>
      </c>
    </row>
    <row r="19" spans="1:7" ht="15">
      <c r="A19" s="40" t="s">
        <v>29</v>
      </c>
      <c r="B19" s="41"/>
      <c r="C19" s="41"/>
      <c r="D19" s="41"/>
      <c r="E19" s="41"/>
      <c r="F19" s="42"/>
      <c r="G19" s="23">
        <f>SUM(G17:G18)</f>
        <v>0</v>
      </c>
    </row>
    <row r="20" spans="1:7" ht="15">
      <c r="A20" s="43" t="s">
        <v>12</v>
      </c>
      <c r="B20" s="44"/>
      <c r="C20" s="44"/>
      <c r="D20" s="44"/>
      <c r="E20" s="44"/>
      <c r="F20" s="44"/>
      <c r="G20" s="18">
        <f>SUM(G9,G15,G19)</f>
        <v>0</v>
      </c>
    </row>
    <row r="24" spans="1:7" ht="15.75" thickBot="1">
      <c r="A24" s="25" t="s">
        <v>21</v>
      </c>
      <c r="B24" s="28"/>
      <c r="C24" s="45" t="s">
        <v>37</v>
      </c>
      <c r="D24" s="45"/>
      <c r="E24" s="45"/>
      <c r="F24" s="26" t="s">
        <v>20</v>
      </c>
      <c r="G24" s="27"/>
    </row>
    <row r="25" spans="1:7" ht="15">
      <c r="A25" s="29"/>
      <c r="C25" s="24"/>
      <c r="D25" s="24"/>
      <c r="E25" s="24"/>
      <c r="F25" s="24"/>
      <c r="G25" s="24"/>
    </row>
    <row r="26" spans="1:7" ht="30">
      <c r="A26" s="30" t="s">
        <v>0</v>
      </c>
      <c r="B26" s="1" t="s">
        <v>1</v>
      </c>
      <c r="C26" s="1" t="s">
        <v>8</v>
      </c>
      <c r="D26" s="30" t="s">
        <v>2</v>
      </c>
      <c r="E26" s="16" t="s">
        <v>7</v>
      </c>
      <c r="F26" s="38"/>
      <c r="G26" s="16" t="s">
        <v>84</v>
      </c>
    </row>
    <row r="27" spans="1:7" ht="15">
      <c r="A27" s="2"/>
      <c r="B27" s="1" t="s">
        <v>15</v>
      </c>
      <c r="C27" s="1" t="s">
        <v>14</v>
      </c>
      <c r="D27" s="3"/>
      <c r="E27" s="3"/>
      <c r="F27" s="4"/>
      <c r="G27" s="3"/>
    </row>
    <row r="28" spans="1:7" ht="15">
      <c r="A28" s="19">
        <v>1</v>
      </c>
      <c r="B28" s="20" t="s">
        <v>42</v>
      </c>
      <c r="C28" s="20" t="s">
        <v>14</v>
      </c>
      <c r="D28" s="20" t="s">
        <v>5</v>
      </c>
      <c r="E28" s="36">
        <f>65000*6</f>
        <v>390000</v>
      </c>
      <c r="F28" s="21"/>
      <c r="G28" s="22">
        <f>E28*F28</f>
        <v>0</v>
      </c>
    </row>
    <row r="29" spans="1:7" ht="15">
      <c r="A29" s="19">
        <v>2</v>
      </c>
      <c r="B29" s="20" t="s">
        <v>43</v>
      </c>
      <c r="C29" s="20" t="s">
        <v>14</v>
      </c>
      <c r="D29" s="20" t="s">
        <v>6</v>
      </c>
      <c r="E29" s="2">
        <v>1</v>
      </c>
      <c r="F29" s="21"/>
      <c r="G29" s="22">
        <f>E29*F29</f>
        <v>0</v>
      </c>
    </row>
    <row r="30" spans="1:7" ht="15">
      <c r="A30" s="40" t="s">
        <v>27</v>
      </c>
      <c r="B30" s="41"/>
      <c r="C30" s="41"/>
      <c r="D30" s="41"/>
      <c r="E30" s="41"/>
      <c r="F30" s="42"/>
      <c r="G30" s="23">
        <f>SUM(G28:G29)</f>
        <v>0</v>
      </c>
    </row>
    <row r="31" spans="1:7" ht="15">
      <c r="A31" s="2"/>
      <c r="B31" s="1" t="s">
        <v>4</v>
      </c>
      <c r="C31" s="1" t="s">
        <v>16</v>
      </c>
      <c r="D31" s="34" t="s">
        <v>2</v>
      </c>
      <c r="E31" s="33" t="s">
        <v>90</v>
      </c>
      <c r="F31" s="32"/>
      <c r="G31" s="5"/>
    </row>
    <row r="32" spans="1:7" ht="15">
      <c r="A32" s="19">
        <v>1</v>
      </c>
      <c r="B32" s="20" t="s">
        <v>86</v>
      </c>
      <c r="C32" s="20" t="s">
        <v>78</v>
      </c>
      <c r="D32" s="20" t="s">
        <v>79</v>
      </c>
      <c r="E32" s="19">
        <v>10</v>
      </c>
      <c r="F32" s="21"/>
      <c r="G32" s="22">
        <f>E32*F32</f>
        <v>0</v>
      </c>
    </row>
    <row r="33" spans="1:7" ht="15">
      <c r="A33" s="19">
        <v>2</v>
      </c>
      <c r="B33" s="20" t="s">
        <v>89</v>
      </c>
      <c r="C33" s="20" t="s">
        <v>78</v>
      </c>
      <c r="D33" s="20" t="s">
        <v>79</v>
      </c>
      <c r="E33" s="19">
        <v>6</v>
      </c>
      <c r="F33" s="21"/>
      <c r="G33" s="22">
        <f>E33*F33</f>
        <v>0</v>
      </c>
    </row>
    <row r="34" spans="1:7" ht="15">
      <c r="A34" s="19">
        <v>3</v>
      </c>
      <c r="B34" s="20" t="s">
        <v>88</v>
      </c>
      <c r="C34" s="20" t="s">
        <v>78</v>
      </c>
      <c r="D34" s="20" t="s">
        <v>79</v>
      </c>
      <c r="E34" s="19">
        <v>6</v>
      </c>
      <c r="F34" s="21"/>
      <c r="G34" s="22">
        <f>E34*F34</f>
        <v>0</v>
      </c>
    </row>
    <row r="35" spans="1:7" ht="15">
      <c r="A35" s="19">
        <v>4</v>
      </c>
      <c r="B35" s="20" t="s">
        <v>80</v>
      </c>
      <c r="C35" s="20" t="s">
        <v>78</v>
      </c>
      <c r="D35" s="20" t="s">
        <v>81</v>
      </c>
      <c r="E35" s="19">
        <v>40</v>
      </c>
      <c r="F35" s="21"/>
      <c r="G35" s="22">
        <f>E35*F35</f>
        <v>0</v>
      </c>
    </row>
    <row r="36" spans="1:7" ht="15">
      <c r="A36" s="19">
        <v>6</v>
      </c>
      <c r="B36" s="20" t="s">
        <v>85</v>
      </c>
      <c r="C36" s="20" t="s">
        <v>78</v>
      </c>
      <c r="D36" s="20" t="s">
        <v>79</v>
      </c>
      <c r="E36" s="19">
        <v>22</v>
      </c>
      <c r="F36" s="21"/>
      <c r="G36" s="22">
        <f>E36*F36</f>
        <v>0</v>
      </c>
    </row>
    <row r="37" spans="1:7" ht="15">
      <c r="A37" s="40" t="s">
        <v>28</v>
      </c>
      <c r="B37" s="41"/>
      <c r="C37" s="41"/>
      <c r="D37" s="41"/>
      <c r="E37" s="41"/>
      <c r="F37" s="42"/>
      <c r="G37" s="23">
        <f>SUM(G32:G36)</f>
        <v>0</v>
      </c>
    </row>
    <row r="38" spans="1:7" ht="15">
      <c r="A38" s="2"/>
      <c r="B38" s="15" t="s">
        <v>24</v>
      </c>
      <c r="C38" s="1" t="s">
        <v>17</v>
      </c>
      <c r="D38" s="34" t="s">
        <v>2</v>
      </c>
      <c r="E38" s="31" t="s">
        <v>26</v>
      </c>
      <c r="F38" s="17"/>
      <c r="G38" s="5"/>
    </row>
    <row r="39" spans="1:7" ht="15">
      <c r="A39" s="19">
        <v>1</v>
      </c>
      <c r="B39" s="20" t="s">
        <v>9</v>
      </c>
      <c r="C39" s="20" t="s">
        <v>18</v>
      </c>
      <c r="D39" s="20" t="s">
        <v>25</v>
      </c>
      <c r="E39" s="19">
        <v>5</v>
      </c>
      <c r="F39" s="21"/>
      <c r="G39" s="22">
        <f>E39*F39</f>
        <v>0</v>
      </c>
    </row>
    <row r="40" spans="1:7" ht="15">
      <c r="A40" s="19">
        <v>2</v>
      </c>
      <c r="B40" s="20" t="s">
        <v>10</v>
      </c>
      <c r="C40" s="20" t="s">
        <v>19</v>
      </c>
      <c r="D40" s="20" t="s">
        <v>25</v>
      </c>
      <c r="E40" s="19">
        <v>25</v>
      </c>
      <c r="F40" s="21"/>
      <c r="G40" s="22">
        <f>E40*F40</f>
        <v>0</v>
      </c>
    </row>
    <row r="41" spans="1:7" ht="15">
      <c r="A41" s="40" t="s">
        <v>29</v>
      </c>
      <c r="B41" s="41"/>
      <c r="C41" s="41"/>
      <c r="D41" s="41"/>
      <c r="E41" s="41"/>
      <c r="F41" s="42"/>
      <c r="G41" s="23">
        <f>SUM(G39:G40)</f>
        <v>0</v>
      </c>
    </row>
    <row r="42" spans="1:7" ht="15">
      <c r="A42" s="43" t="s">
        <v>11</v>
      </c>
      <c r="B42" s="44"/>
      <c r="C42" s="44"/>
      <c r="D42" s="44"/>
      <c r="E42" s="44"/>
      <c r="F42" s="44"/>
      <c r="G42" s="18">
        <f>SUM(G30,G37,G41)</f>
        <v>0</v>
      </c>
    </row>
    <row r="46" spans="1:7" ht="15.75" thickBot="1">
      <c r="A46" s="25" t="s">
        <v>21</v>
      </c>
      <c r="B46" s="28"/>
      <c r="C46" s="45" t="s">
        <v>38</v>
      </c>
      <c r="D46" s="45"/>
      <c r="E46" s="45"/>
      <c r="F46" s="26" t="s">
        <v>20</v>
      </c>
      <c r="G46" s="27"/>
    </row>
    <row r="47" spans="1:7" ht="15">
      <c r="A47" s="29"/>
      <c r="C47" s="24"/>
      <c r="D47" s="24"/>
      <c r="E47" s="24"/>
      <c r="F47" s="24"/>
      <c r="G47" s="24"/>
    </row>
    <row r="48" spans="1:7" ht="30">
      <c r="A48" s="30" t="s">
        <v>0</v>
      </c>
      <c r="B48" s="1" t="s">
        <v>1</v>
      </c>
      <c r="C48" s="1" t="s">
        <v>8</v>
      </c>
      <c r="D48" s="30" t="s">
        <v>2</v>
      </c>
      <c r="E48" s="16" t="s">
        <v>7</v>
      </c>
      <c r="F48" s="38"/>
      <c r="G48" s="16" t="s">
        <v>84</v>
      </c>
    </row>
    <row r="49" spans="1:7" ht="15">
      <c r="A49" s="2"/>
      <c r="B49" s="1" t="s">
        <v>15</v>
      </c>
      <c r="C49" s="1" t="s">
        <v>14</v>
      </c>
      <c r="D49" s="3"/>
      <c r="E49" s="3"/>
      <c r="F49" s="4"/>
      <c r="G49" s="3"/>
    </row>
    <row r="50" spans="1:7" ht="15">
      <c r="A50" s="19">
        <v>1</v>
      </c>
      <c r="B50" s="20" t="s">
        <v>42</v>
      </c>
      <c r="C50" s="20" t="s">
        <v>14</v>
      </c>
      <c r="D50" s="20" t="s">
        <v>5</v>
      </c>
      <c r="E50" s="36">
        <f>65000*6</f>
        <v>390000</v>
      </c>
      <c r="F50" s="21"/>
      <c r="G50" s="22">
        <f>E50*F50</f>
        <v>0</v>
      </c>
    </row>
    <row r="51" spans="1:7" ht="15">
      <c r="A51" s="19">
        <v>2</v>
      </c>
      <c r="B51" s="20" t="s">
        <v>43</v>
      </c>
      <c r="C51" s="20" t="s">
        <v>14</v>
      </c>
      <c r="D51" s="20" t="s">
        <v>6</v>
      </c>
      <c r="E51" s="2">
        <v>1</v>
      </c>
      <c r="F51" s="21"/>
      <c r="G51" s="22">
        <f>E51*F51</f>
        <v>0</v>
      </c>
    </row>
    <row r="52" spans="1:7" ht="15">
      <c r="A52" s="40" t="s">
        <v>27</v>
      </c>
      <c r="B52" s="41"/>
      <c r="C52" s="41"/>
      <c r="D52" s="41"/>
      <c r="E52" s="41"/>
      <c r="F52" s="42"/>
      <c r="G52" s="23">
        <f>SUM(G50:G51)</f>
        <v>0</v>
      </c>
    </row>
    <row r="53" spans="1:7" ht="15">
      <c r="A53" s="2"/>
      <c r="B53" s="1" t="s">
        <v>4</v>
      </c>
      <c r="C53" s="1" t="s">
        <v>16</v>
      </c>
      <c r="D53" s="34" t="s">
        <v>2</v>
      </c>
      <c r="E53" s="33" t="s">
        <v>90</v>
      </c>
      <c r="F53" s="32"/>
      <c r="G53" s="5"/>
    </row>
    <row r="54" spans="1:7" ht="15">
      <c r="A54" s="19">
        <v>1</v>
      </c>
      <c r="B54" s="20" t="s">
        <v>86</v>
      </c>
      <c r="C54" s="20" t="s">
        <v>78</v>
      </c>
      <c r="D54" s="20" t="s">
        <v>79</v>
      </c>
      <c r="E54" s="19">
        <v>10</v>
      </c>
      <c r="F54" s="21"/>
      <c r="G54" s="22">
        <f>E54*F54</f>
        <v>0</v>
      </c>
    </row>
    <row r="55" spans="1:7" ht="15">
      <c r="A55" s="19">
        <v>2</v>
      </c>
      <c r="B55" s="20" t="s">
        <v>87</v>
      </c>
      <c r="C55" s="20" t="s">
        <v>78</v>
      </c>
      <c r="D55" s="20" t="s">
        <v>79</v>
      </c>
      <c r="E55" s="19">
        <v>6</v>
      </c>
      <c r="F55" s="21"/>
      <c r="G55" s="22">
        <f>E55*F55</f>
        <v>0</v>
      </c>
    </row>
    <row r="56" spans="1:7" ht="15">
      <c r="A56" s="19">
        <v>3</v>
      </c>
      <c r="B56" s="20" t="s">
        <v>88</v>
      </c>
      <c r="C56" s="20" t="s">
        <v>78</v>
      </c>
      <c r="D56" s="20" t="s">
        <v>79</v>
      </c>
      <c r="E56" s="19">
        <v>6</v>
      </c>
      <c r="F56" s="21"/>
      <c r="G56" s="22">
        <f>E56*F56</f>
        <v>0</v>
      </c>
    </row>
    <row r="57" spans="1:7" ht="15">
      <c r="A57" s="19">
        <v>4</v>
      </c>
      <c r="B57" s="20" t="s">
        <v>80</v>
      </c>
      <c r="C57" s="20" t="s">
        <v>78</v>
      </c>
      <c r="D57" s="20" t="s">
        <v>81</v>
      </c>
      <c r="E57" s="19">
        <v>5</v>
      </c>
      <c r="F57" s="21"/>
      <c r="G57" s="22">
        <f>E57*F57</f>
        <v>0</v>
      </c>
    </row>
    <row r="58" spans="1:7" ht="15">
      <c r="A58" s="19">
        <v>6</v>
      </c>
      <c r="B58" s="20" t="s">
        <v>85</v>
      </c>
      <c r="C58" s="20" t="s">
        <v>78</v>
      </c>
      <c r="D58" s="20" t="s">
        <v>25</v>
      </c>
      <c r="E58" s="19">
        <v>24</v>
      </c>
      <c r="F58" s="21"/>
      <c r="G58" s="22">
        <f>E58*F58</f>
        <v>0</v>
      </c>
    </row>
    <row r="59" spans="1:7" ht="15">
      <c r="A59" s="40" t="s">
        <v>28</v>
      </c>
      <c r="B59" s="41"/>
      <c r="C59" s="41"/>
      <c r="D59" s="41"/>
      <c r="E59" s="41"/>
      <c r="F59" s="42"/>
      <c r="G59" s="23">
        <f>SUM(G54:G58)</f>
        <v>0</v>
      </c>
    </row>
    <row r="60" spans="1:7" ht="15">
      <c r="A60" s="2"/>
      <c r="B60" s="15" t="s">
        <v>24</v>
      </c>
      <c r="C60" s="1" t="s">
        <v>17</v>
      </c>
      <c r="D60" s="34" t="s">
        <v>2</v>
      </c>
      <c r="E60" s="31" t="s">
        <v>26</v>
      </c>
      <c r="F60" s="17"/>
      <c r="G60" s="5"/>
    </row>
    <row r="61" spans="1:7" ht="15">
      <c r="A61" s="19">
        <v>1</v>
      </c>
      <c r="B61" s="20" t="s">
        <v>9</v>
      </c>
      <c r="C61" s="20" t="s">
        <v>18</v>
      </c>
      <c r="D61" s="20" t="s">
        <v>25</v>
      </c>
      <c r="E61" s="19">
        <v>5</v>
      </c>
      <c r="F61" s="21"/>
      <c r="G61" s="22">
        <f>E61*F61</f>
        <v>0</v>
      </c>
    </row>
    <row r="62" spans="1:7" ht="15">
      <c r="A62" s="19">
        <v>2</v>
      </c>
      <c r="B62" s="20" t="s">
        <v>10</v>
      </c>
      <c r="C62" s="20" t="s">
        <v>19</v>
      </c>
      <c r="D62" s="20" t="s">
        <v>25</v>
      </c>
      <c r="E62" s="19">
        <v>25</v>
      </c>
      <c r="F62" s="21"/>
      <c r="G62" s="22">
        <f>E62*F62</f>
        <v>0</v>
      </c>
    </row>
    <row r="63" spans="1:7" ht="15">
      <c r="A63" s="40" t="s">
        <v>29</v>
      </c>
      <c r="B63" s="41"/>
      <c r="C63" s="41"/>
      <c r="D63" s="41"/>
      <c r="E63" s="41"/>
      <c r="F63" s="42"/>
      <c r="G63" s="23">
        <f>SUM(G61:G62)</f>
        <v>0</v>
      </c>
    </row>
    <row r="64" spans="1:7" ht="15">
      <c r="A64" s="43" t="s">
        <v>13</v>
      </c>
      <c r="B64" s="44"/>
      <c r="C64" s="44"/>
      <c r="D64" s="44"/>
      <c r="E64" s="44"/>
      <c r="F64" s="44"/>
      <c r="G64" s="18">
        <f>SUM(G52,G59,G63)</f>
        <v>0</v>
      </c>
    </row>
  </sheetData>
  <sheetProtection/>
  <mergeCells count="15">
    <mergeCell ref="C24:E24"/>
    <mergeCell ref="A30:F30"/>
    <mergeCell ref="A37:F37"/>
    <mergeCell ref="A41:F41"/>
    <mergeCell ref="C3:E3"/>
    <mergeCell ref="A9:F9"/>
    <mergeCell ref="A15:F15"/>
    <mergeCell ref="A19:F19"/>
    <mergeCell ref="A20:F20"/>
    <mergeCell ref="A63:F63"/>
    <mergeCell ref="A64:F64"/>
    <mergeCell ref="A42:F42"/>
    <mergeCell ref="C46:E46"/>
    <mergeCell ref="A52:F52"/>
    <mergeCell ref="A59:F59"/>
  </mergeCells>
  <printOptions/>
  <pageMargins left="0.25" right="0.25" top="0.75" bottom="0.75" header="0.3" footer="0.3"/>
  <pageSetup horizontalDpi="600" verticalDpi="600" orientation="landscape" r:id="rId1"/>
  <headerFooter>
    <oddHeader>&amp;L&amp;"Arial,Regular"&amp;12Appendix G&amp;C&amp;"Arial,Regular"&amp;14RFP #R0887 - Local Assessments</oddHeader>
  </headerFooter>
  <rowBreaks count="2" manualBreakCount="2">
    <brk id="21" max="255" man="1"/>
    <brk id="43" max="255" man="1"/>
  </rowBreaks>
</worksheet>
</file>

<file path=xl/worksheets/sheet5.xml><?xml version="1.0" encoding="utf-8"?>
<worksheet xmlns="http://schemas.openxmlformats.org/spreadsheetml/2006/main" xmlns:r="http://schemas.openxmlformats.org/officeDocument/2006/relationships">
  <dimension ref="A3:G68"/>
  <sheetViews>
    <sheetView view="pageLayout" workbookViewId="0" topLeftCell="A1">
      <selection activeCell="B3" sqref="B3"/>
    </sheetView>
  </sheetViews>
  <sheetFormatPr defaultColWidth="9.140625" defaultRowHeight="15"/>
  <cols>
    <col min="1" max="1" width="9.140625" style="6" customWidth="1"/>
    <col min="2" max="2" width="51.7109375" style="0" customWidth="1"/>
    <col min="4" max="4" width="10.7109375" style="0" customWidth="1"/>
    <col min="5" max="5" width="19.8515625" style="0" customWidth="1"/>
    <col min="6" max="6" width="14.00390625" style="0" customWidth="1"/>
    <col min="7" max="7" width="14.8515625" style="0" customWidth="1"/>
  </cols>
  <sheetData>
    <row r="3" spans="1:7" ht="15.75" thickBot="1">
      <c r="A3" s="25" t="s">
        <v>21</v>
      </c>
      <c r="B3" s="28"/>
      <c r="C3" s="45" t="s">
        <v>39</v>
      </c>
      <c r="D3" s="45"/>
      <c r="E3" s="45"/>
      <c r="F3" s="26" t="s">
        <v>20</v>
      </c>
      <c r="G3" s="27"/>
    </row>
    <row r="4" spans="1:7" ht="15">
      <c r="A4" s="29"/>
      <c r="C4" s="24"/>
      <c r="D4" s="24"/>
      <c r="E4" s="24"/>
      <c r="F4" s="24"/>
      <c r="G4" s="24"/>
    </row>
    <row r="5" spans="1:7" ht="30">
      <c r="A5" s="30" t="s">
        <v>0</v>
      </c>
      <c r="B5" s="1" t="s">
        <v>1</v>
      </c>
      <c r="C5" s="1" t="s">
        <v>8</v>
      </c>
      <c r="D5" s="30" t="s">
        <v>2</v>
      </c>
      <c r="E5" s="16" t="s">
        <v>7</v>
      </c>
      <c r="F5" s="38"/>
      <c r="G5" s="16" t="s">
        <v>84</v>
      </c>
    </row>
    <row r="6" spans="1:7" ht="15">
      <c r="A6" s="2"/>
      <c r="B6" s="1" t="s">
        <v>15</v>
      </c>
      <c r="C6" s="1" t="s">
        <v>14</v>
      </c>
      <c r="D6" s="3"/>
      <c r="E6" s="3"/>
      <c r="F6" s="4"/>
      <c r="G6" s="3"/>
    </row>
    <row r="7" spans="1:7" ht="15">
      <c r="A7" s="19">
        <v>1</v>
      </c>
      <c r="B7" s="20" t="s">
        <v>45</v>
      </c>
      <c r="C7" s="20" t="s">
        <v>14</v>
      </c>
      <c r="D7" s="20" t="s">
        <v>5</v>
      </c>
      <c r="E7" s="36">
        <v>65000</v>
      </c>
      <c r="F7" s="21"/>
      <c r="G7" s="22">
        <f>E7*F7</f>
        <v>0</v>
      </c>
    </row>
    <row r="8" spans="1:7" ht="15">
      <c r="A8" s="19">
        <v>2</v>
      </c>
      <c r="B8" s="20" t="s">
        <v>47</v>
      </c>
      <c r="C8" s="20" t="s">
        <v>14</v>
      </c>
      <c r="D8" s="20" t="s">
        <v>5</v>
      </c>
      <c r="E8" s="36">
        <v>65000</v>
      </c>
      <c r="F8" s="21"/>
      <c r="G8" s="22">
        <f>E8*F8</f>
        <v>0</v>
      </c>
    </row>
    <row r="9" spans="1:7" ht="15">
      <c r="A9" s="19">
        <v>3</v>
      </c>
      <c r="B9" s="20" t="s">
        <v>46</v>
      </c>
      <c r="C9" s="20" t="s">
        <v>14</v>
      </c>
      <c r="D9" s="20" t="s">
        <v>5</v>
      </c>
      <c r="E9" s="36">
        <v>65000</v>
      </c>
      <c r="F9" s="21"/>
      <c r="G9" s="22">
        <f>E9*F9</f>
        <v>0</v>
      </c>
    </row>
    <row r="10" spans="1:7" ht="15">
      <c r="A10" s="19">
        <v>4</v>
      </c>
      <c r="B10" s="20" t="s">
        <v>44</v>
      </c>
      <c r="C10" s="20" t="s">
        <v>14</v>
      </c>
      <c r="D10" s="20" t="s">
        <v>6</v>
      </c>
      <c r="E10" s="2">
        <v>1</v>
      </c>
      <c r="F10" s="21"/>
      <c r="G10" s="22">
        <f>E10*F10</f>
        <v>0</v>
      </c>
    </row>
    <row r="11" spans="1:7" ht="15">
      <c r="A11" s="40" t="s">
        <v>27</v>
      </c>
      <c r="B11" s="41"/>
      <c r="C11" s="41"/>
      <c r="D11" s="41"/>
      <c r="E11" s="41"/>
      <c r="F11" s="42"/>
      <c r="G11" s="23">
        <f>SUM(G7:G10)</f>
        <v>0</v>
      </c>
    </row>
    <row r="12" spans="1:7" ht="15">
      <c r="A12" s="2"/>
      <c r="B12" s="1" t="s">
        <v>4</v>
      </c>
      <c r="C12" s="1" t="s">
        <v>16</v>
      </c>
      <c r="D12" s="34" t="s">
        <v>2</v>
      </c>
      <c r="E12" s="33" t="s">
        <v>90</v>
      </c>
      <c r="F12" s="32"/>
      <c r="G12" s="5"/>
    </row>
    <row r="13" spans="1:7" ht="15">
      <c r="A13" s="19">
        <v>1</v>
      </c>
      <c r="B13" s="20" t="s">
        <v>86</v>
      </c>
      <c r="C13" s="20" t="s">
        <v>78</v>
      </c>
      <c r="D13" s="20" t="s">
        <v>79</v>
      </c>
      <c r="E13" s="19">
        <v>10</v>
      </c>
      <c r="F13" s="21"/>
      <c r="G13" s="22">
        <f>E13*F13</f>
        <v>0</v>
      </c>
    </row>
    <row r="14" spans="1:7" ht="15">
      <c r="A14" s="19">
        <v>2</v>
      </c>
      <c r="B14" s="20" t="s">
        <v>89</v>
      </c>
      <c r="C14" s="20" t="s">
        <v>78</v>
      </c>
      <c r="D14" s="20" t="s">
        <v>79</v>
      </c>
      <c r="E14" s="19">
        <v>6</v>
      </c>
      <c r="F14" s="21"/>
      <c r="G14" s="22">
        <f>E14*F14</f>
        <v>0</v>
      </c>
    </row>
    <row r="15" spans="1:7" ht="15">
      <c r="A15" s="19">
        <v>3</v>
      </c>
      <c r="B15" s="20" t="s">
        <v>91</v>
      </c>
      <c r="C15" s="20" t="s">
        <v>78</v>
      </c>
      <c r="D15" s="20" t="s">
        <v>79</v>
      </c>
      <c r="E15" s="19">
        <v>6</v>
      </c>
      <c r="F15" s="21"/>
      <c r="G15" s="22">
        <f>E15*F15</f>
        <v>0</v>
      </c>
    </row>
    <row r="16" spans="1:7" ht="15">
      <c r="A16" s="19">
        <v>4</v>
      </c>
      <c r="B16" s="20" t="s">
        <v>80</v>
      </c>
      <c r="C16" s="20" t="s">
        <v>78</v>
      </c>
      <c r="D16" s="20" t="s">
        <v>81</v>
      </c>
      <c r="E16" s="19">
        <v>40</v>
      </c>
      <c r="F16" s="21"/>
      <c r="G16" s="22">
        <f>E16*F16</f>
        <v>0</v>
      </c>
    </row>
    <row r="17" spans="1:7" ht="15">
      <c r="A17" s="40" t="s">
        <v>28</v>
      </c>
      <c r="B17" s="41"/>
      <c r="C17" s="41"/>
      <c r="D17" s="41"/>
      <c r="E17" s="41"/>
      <c r="F17" s="42"/>
      <c r="G17" s="23">
        <f>SUM(G13:G16)</f>
        <v>0</v>
      </c>
    </row>
    <row r="18" spans="1:7" ht="15">
      <c r="A18" s="2"/>
      <c r="B18" s="15" t="s">
        <v>24</v>
      </c>
      <c r="C18" s="1" t="s">
        <v>17</v>
      </c>
      <c r="D18" s="34" t="s">
        <v>2</v>
      </c>
      <c r="E18" s="31" t="s">
        <v>26</v>
      </c>
      <c r="F18" s="17"/>
      <c r="G18" s="5"/>
    </row>
    <row r="19" spans="1:7" ht="15">
      <c r="A19" s="19">
        <v>1</v>
      </c>
      <c r="B19" s="20" t="s">
        <v>9</v>
      </c>
      <c r="C19" s="20" t="s">
        <v>18</v>
      </c>
      <c r="D19" s="20" t="s">
        <v>25</v>
      </c>
      <c r="E19" s="19">
        <v>5</v>
      </c>
      <c r="F19" s="21"/>
      <c r="G19" s="22">
        <f>E19*F19</f>
        <v>0</v>
      </c>
    </row>
    <row r="20" spans="1:7" ht="15">
      <c r="A20" s="19">
        <v>2</v>
      </c>
      <c r="B20" s="20" t="s">
        <v>10</v>
      </c>
      <c r="C20" s="20" t="s">
        <v>19</v>
      </c>
      <c r="D20" s="20" t="s">
        <v>25</v>
      </c>
      <c r="E20" s="19">
        <v>25</v>
      </c>
      <c r="F20" s="21"/>
      <c r="G20" s="22">
        <f>E20*F20</f>
        <v>0</v>
      </c>
    </row>
    <row r="21" spans="1:7" ht="15">
      <c r="A21" s="40" t="s">
        <v>29</v>
      </c>
      <c r="B21" s="41"/>
      <c r="C21" s="41"/>
      <c r="D21" s="41"/>
      <c r="E21" s="41"/>
      <c r="F21" s="42"/>
      <c r="G21" s="23">
        <f>SUM(G19:G20)</f>
        <v>0</v>
      </c>
    </row>
    <row r="22" spans="1:7" ht="15">
      <c r="A22" s="43" t="s">
        <v>12</v>
      </c>
      <c r="B22" s="44"/>
      <c r="C22" s="44"/>
      <c r="D22" s="44"/>
      <c r="E22" s="44"/>
      <c r="F22" s="44"/>
      <c r="G22" s="18">
        <f>SUM(G11,G17,G21)</f>
        <v>0</v>
      </c>
    </row>
    <row r="25" spans="1:7" ht="15.75" thickBot="1">
      <c r="A25" s="25" t="s">
        <v>21</v>
      </c>
      <c r="B25" s="28"/>
      <c r="C25" s="45" t="s">
        <v>40</v>
      </c>
      <c r="D25" s="45"/>
      <c r="E25" s="45"/>
      <c r="F25" s="26" t="s">
        <v>20</v>
      </c>
      <c r="G25" s="27"/>
    </row>
    <row r="26" spans="1:7" ht="15">
      <c r="A26" s="29"/>
      <c r="C26" s="24"/>
      <c r="D26" s="24"/>
      <c r="E26" s="24"/>
      <c r="F26" s="24"/>
      <c r="G26" s="24"/>
    </row>
    <row r="27" spans="1:7" ht="30">
      <c r="A27" s="30" t="s">
        <v>0</v>
      </c>
      <c r="B27" s="1" t="s">
        <v>1</v>
      </c>
      <c r="C27" s="1" t="s">
        <v>8</v>
      </c>
      <c r="D27" s="30" t="s">
        <v>2</v>
      </c>
      <c r="E27" s="16" t="s">
        <v>7</v>
      </c>
      <c r="F27" s="38"/>
      <c r="G27" s="16" t="s">
        <v>84</v>
      </c>
    </row>
    <row r="28" spans="1:7" ht="15">
      <c r="A28" s="2"/>
      <c r="B28" s="1" t="s">
        <v>15</v>
      </c>
      <c r="C28" s="1" t="s">
        <v>14</v>
      </c>
      <c r="D28" s="3"/>
      <c r="E28" s="3"/>
      <c r="F28" s="4"/>
      <c r="G28" s="3"/>
    </row>
    <row r="29" spans="1:7" ht="15">
      <c r="A29" s="19">
        <v>1</v>
      </c>
      <c r="B29" s="20" t="s">
        <v>45</v>
      </c>
      <c r="C29" s="20" t="s">
        <v>14</v>
      </c>
      <c r="D29" s="20" t="s">
        <v>5</v>
      </c>
      <c r="E29" s="36">
        <v>65000</v>
      </c>
      <c r="F29" s="21"/>
      <c r="G29" s="22">
        <f>E29*F29</f>
        <v>0</v>
      </c>
    </row>
    <row r="30" spans="1:7" ht="15">
      <c r="A30" s="19">
        <v>2</v>
      </c>
      <c r="B30" s="20" t="s">
        <v>47</v>
      </c>
      <c r="C30" s="20" t="s">
        <v>14</v>
      </c>
      <c r="D30" s="20" t="s">
        <v>5</v>
      </c>
      <c r="E30" s="36">
        <v>65000</v>
      </c>
      <c r="F30" s="21"/>
      <c r="G30" s="22">
        <f>E30*F30</f>
        <v>0</v>
      </c>
    </row>
    <row r="31" spans="1:7" ht="15">
      <c r="A31" s="19">
        <v>3</v>
      </c>
      <c r="B31" s="20" t="s">
        <v>46</v>
      </c>
      <c r="C31" s="20" t="s">
        <v>14</v>
      </c>
      <c r="D31" s="20" t="s">
        <v>5</v>
      </c>
      <c r="E31" s="36">
        <v>65000</v>
      </c>
      <c r="F31" s="21"/>
      <c r="G31" s="22">
        <f>E31*F31</f>
        <v>0</v>
      </c>
    </row>
    <row r="32" spans="1:7" ht="15">
      <c r="A32" s="19">
        <v>4</v>
      </c>
      <c r="B32" s="20" t="s">
        <v>44</v>
      </c>
      <c r="C32" s="20" t="s">
        <v>14</v>
      </c>
      <c r="D32" s="20" t="s">
        <v>6</v>
      </c>
      <c r="E32" s="2">
        <v>1</v>
      </c>
      <c r="F32" s="21"/>
      <c r="G32" s="22">
        <f>E32*F32</f>
        <v>0</v>
      </c>
    </row>
    <row r="33" spans="1:7" ht="15">
      <c r="A33" s="40" t="s">
        <v>27</v>
      </c>
      <c r="B33" s="41"/>
      <c r="C33" s="41"/>
      <c r="D33" s="41"/>
      <c r="E33" s="41"/>
      <c r="F33" s="42"/>
      <c r="G33" s="23">
        <f>SUM(G29:G32)</f>
        <v>0</v>
      </c>
    </row>
    <row r="34" spans="1:7" ht="15">
      <c r="A34" s="2"/>
      <c r="B34" s="1" t="s">
        <v>4</v>
      </c>
      <c r="C34" s="1" t="s">
        <v>16</v>
      </c>
      <c r="D34" s="34" t="s">
        <v>2</v>
      </c>
      <c r="E34" s="33" t="s">
        <v>90</v>
      </c>
      <c r="F34" s="32"/>
      <c r="G34" s="5"/>
    </row>
    <row r="35" spans="1:7" ht="15">
      <c r="A35" s="19">
        <v>1</v>
      </c>
      <c r="B35" s="20" t="s">
        <v>86</v>
      </c>
      <c r="C35" s="20" t="s">
        <v>78</v>
      </c>
      <c r="D35" s="20" t="s">
        <v>79</v>
      </c>
      <c r="E35" s="19">
        <v>10</v>
      </c>
      <c r="F35" s="21"/>
      <c r="G35" s="22">
        <f>E35*F35</f>
        <v>0</v>
      </c>
    </row>
    <row r="36" spans="1:7" ht="15">
      <c r="A36" s="19">
        <v>2</v>
      </c>
      <c r="B36" s="20" t="s">
        <v>87</v>
      </c>
      <c r="C36" s="20" t="s">
        <v>78</v>
      </c>
      <c r="D36" s="20" t="s">
        <v>79</v>
      </c>
      <c r="E36" s="19">
        <v>6</v>
      </c>
      <c r="F36" s="21"/>
      <c r="G36" s="22">
        <f>E36*F36</f>
        <v>0</v>
      </c>
    </row>
    <row r="37" spans="1:7" ht="15">
      <c r="A37" s="19">
        <v>3</v>
      </c>
      <c r="B37" s="20" t="s">
        <v>91</v>
      </c>
      <c r="C37" s="20" t="s">
        <v>78</v>
      </c>
      <c r="D37" s="20" t="s">
        <v>79</v>
      </c>
      <c r="E37" s="19">
        <v>6</v>
      </c>
      <c r="F37" s="21"/>
      <c r="G37" s="22">
        <f>E37*F37</f>
        <v>0</v>
      </c>
    </row>
    <row r="38" spans="1:7" ht="15">
      <c r="A38" s="19">
        <v>4</v>
      </c>
      <c r="B38" s="20" t="s">
        <v>80</v>
      </c>
      <c r="C38" s="20" t="s">
        <v>78</v>
      </c>
      <c r="D38" s="20" t="s">
        <v>81</v>
      </c>
      <c r="E38" s="19">
        <v>40</v>
      </c>
      <c r="F38" s="21"/>
      <c r="G38" s="22">
        <f>E38*F38</f>
        <v>0</v>
      </c>
    </row>
    <row r="39" spans="1:7" ht="15">
      <c r="A39" s="19">
        <v>6</v>
      </c>
      <c r="B39" s="20" t="s">
        <v>85</v>
      </c>
      <c r="C39" s="20" t="s">
        <v>78</v>
      </c>
      <c r="D39" s="20" t="s">
        <v>25</v>
      </c>
      <c r="E39" s="19">
        <v>24</v>
      </c>
      <c r="F39" s="21"/>
      <c r="G39" s="22">
        <f>E39*F39</f>
        <v>0</v>
      </c>
    </row>
    <row r="40" spans="1:7" ht="15">
      <c r="A40" s="40" t="s">
        <v>28</v>
      </c>
      <c r="B40" s="41"/>
      <c r="C40" s="41"/>
      <c r="D40" s="41"/>
      <c r="E40" s="41"/>
      <c r="F40" s="42"/>
      <c r="G40" s="23">
        <f>SUM(G35:G39)</f>
        <v>0</v>
      </c>
    </row>
    <row r="41" spans="1:7" ht="15">
      <c r="A41" s="2"/>
      <c r="B41" s="15" t="s">
        <v>24</v>
      </c>
      <c r="C41" s="1" t="s">
        <v>17</v>
      </c>
      <c r="D41" s="34" t="s">
        <v>2</v>
      </c>
      <c r="E41" s="31" t="s">
        <v>26</v>
      </c>
      <c r="F41" s="17"/>
      <c r="G41" s="5"/>
    </row>
    <row r="42" spans="1:7" ht="15">
      <c r="A42" s="19">
        <v>1</v>
      </c>
      <c r="B42" s="20" t="s">
        <v>9</v>
      </c>
      <c r="C42" s="20" t="s">
        <v>18</v>
      </c>
      <c r="D42" s="20" t="s">
        <v>25</v>
      </c>
      <c r="E42" s="19">
        <v>5</v>
      </c>
      <c r="F42" s="21"/>
      <c r="G42" s="22">
        <f>E42*F42</f>
        <v>0</v>
      </c>
    </row>
    <row r="43" spans="1:7" ht="15">
      <c r="A43" s="19">
        <v>2</v>
      </c>
      <c r="B43" s="20" t="s">
        <v>10</v>
      </c>
      <c r="C43" s="20" t="s">
        <v>19</v>
      </c>
      <c r="D43" s="20" t="s">
        <v>25</v>
      </c>
      <c r="E43" s="19">
        <v>25</v>
      </c>
      <c r="F43" s="21"/>
      <c r="G43" s="22">
        <f>E43*F43</f>
        <v>0</v>
      </c>
    </row>
    <row r="44" spans="1:7" ht="15">
      <c r="A44" s="40" t="s">
        <v>29</v>
      </c>
      <c r="B44" s="41"/>
      <c r="C44" s="41"/>
      <c r="D44" s="41"/>
      <c r="E44" s="41"/>
      <c r="F44" s="42"/>
      <c r="G44" s="23">
        <f>SUM(G42:G43)</f>
        <v>0</v>
      </c>
    </row>
    <row r="45" spans="1:7" ht="15">
      <c r="A45" s="43" t="s">
        <v>11</v>
      </c>
      <c r="B45" s="44"/>
      <c r="C45" s="44"/>
      <c r="D45" s="44"/>
      <c r="E45" s="44"/>
      <c r="F45" s="44"/>
      <c r="G45" s="18">
        <f>SUM(G33,G40,G44)</f>
        <v>0</v>
      </c>
    </row>
    <row r="48" spans="1:7" ht="15.75" thickBot="1">
      <c r="A48" s="25" t="s">
        <v>21</v>
      </c>
      <c r="B48" s="28"/>
      <c r="C48" s="45" t="s">
        <v>41</v>
      </c>
      <c r="D48" s="45"/>
      <c r="E48" s="45"/>
      <c r="F48" s="26" t="s">
        <v>20</v>
      </c>
      <c r="G48" s="27"/>
    </row>
    <row r="49" spans="1:7" ht="15">
      <c r="A49" s="29"/>
      <c r="C49" s="24"/>
      <c r="D49" s="24"/>
      <c r="E49" s="24"/>
      <c r="F49" s="24"/>
      <c r="G49" s="24"/>
    </row>
    <row r="50" spans="1:7" ht="30">
      <c r="A50" s="30" t="s">
        <v>0</v>
      </c>
      <c r="B50" s="1" t="s">
        <v>1</v>
      </c>
      <c r="C50" s="1" t="s">
        <v>8</v>
      </c>
      <c r="D50" s="30" t="s">
        <v>2</v>
      </c>
      <c r="E50" s="16" t="s">
        <v>7</v>
      </c>
      <c r="F50" s="38"/>
      <c r="G50" s="16" t="s">
        <v>84</v>
      </c>
    </row>
    <row r="51" spans="1:7" ht="15">
      <c r="A51" s="2"/>
      <c r="B51" s="1" t="s">
        <v>15</v>
      </c>
      <c r="C51" s="1" t="s">
        <v>14</v>
      </c>
      <c r="D51" s="3"/>
      <c r="E51" s="3"/>
      <c r="F51" s="4"/>
      <c r="G51" s="3"/>
    </row>
    <row r="52" spans="1:7" ht="15">
      <c r="A52" s="19">
        <v>1</v>
      </c>
      <c r="B52" s="20" t="s">
        <v>45</v>
      </c>
      <c r="C52" s="20" t="s">
        <v>14</v>
      </c>
      <c r="D52" s="20" t="s">
        <v>5</v>
      </c>
      <c r="E52" s="36">
        <v>65000</v>
      </c>
      <c r="F52" s="21"/>
      <c r="G52" s="22">
        <f>E52*F52</f>
        <v>0</v>
      </c>
    </row>
    <row r="53" spans="1:7" ht="15">
      <c r="A53" s="19">
        <v>2</v>
      </c>
      <c r="B53" s="20" t="s">
        <v>47</v>
      </c>
      <c r="C53" s="20" t="s">
        <v>14</v>
      </c>
      <c r="D53" s="20" t="s">
        <v>5</v>
      </c>
      <c r="E53" s="36">
        <v>65000</v>
      </c>
      <c r="F53" s="21"/>
      <c r="G53" s="22">
        <f>E53*F53</f>
        <v>0</v>
      </c>
    </row>
    <row r="54" spans="1:7" ht="15">
      <c r="A54" s="19">
        <v>3</v>
      </c>
      <c r="B54" s="20" t="s">
        <v>46</v>
      </c>
      <c r="C54" s="20" t="s">
        <v>14</v>
      </c>
      <c r="D54" s="20" t="s">
        <v>5</v>
      </c>
      <c r="E54" s="36">
        <v>65000</v>
      </c>
      <c r="F54" s="21"/>
      <c r="G54" s="22">
        <f>E54*F54</f>
        <v>0</v>
      </c>
    </row>
    <row r="55" spans="1:7" ht="15">
      <c r="A55" s="19">
        <v>4</v>
      </c>
      <c r="B55" s="20" t="s">
        <v>44</v>
      </c>
      <c r="C55" s="20" t="s">
        <v>14</v>
      </c>
      <c r="D55" s="20" t="s">
        <v>6</v>
      </c>
      <c r="E55" s="2">
        <v>1</v>
      </c>
      <c r="F55" s="21"/>
      <c r="G55" s="22">
        <f>E55*F55</f>
        <v>0</v>
      </c>
    </row>
    <row r="56" spans="1:7" ht="15">
      <c r="A56" s="40" t="s">
        <v>27</v>
      </c>
      <c r="B56" s="41"/>
      <c r="C56" s="41"/>
      <c r="D56" s="41"/>
      <c r="E56" s="41"/>
      <c r="F56" s="42"/>
      <c r="G56" s="23">
        <f>SUM(G52:G55)</f>
        <v>0</v>
      </c>
    </row>
    <row r="57" spans="1:7" ht="15">
      <c r="A57" s="2"/>
      <c r="B57" s="1" t="s">
        <v>4</v>
      </c>
      <c r="C57" s="1" t="s">
        <v>16</v>
      </c>
      <c r="D57" s="34" t="s">
        <v>2</v>
      </c>
      <c r="E57" s="33" t="s">
        <v>90</v>
      </c>
      <c r="F57" s="32"/>
      <c r="G57" s="5"/>
    </row>
    <row r="58" spans="1:7" ht="15">
      <c r="A58" s="19">
        <v>1</v>
      </c>
      <c r="B58" s="20" t="s">
        <v>86</v>
      </c>
      <c r="C58" s="20" t="s">
        <v>78</v>
      </c>
      <c r="D58" s="20" t="s">
        <v>79</v>
      </c>
      <c r="E58" s="19">
        <v>10</v>
      </c>
      <c r="F58" s="21"/>
      <c r="G58" s="22">
        <f>E58*F58</f>
        <v>0</v>
      </c>
    </row>
    <row r="59" spans="1:7" ht="15">
      <c r="A59" s="19">
        <v>2</v>
      </c>
      <c r="B59" s="20" t="s">
        <v>89</v>
      </c>
      <c r="C59" s="20" t="s">
        <v>78</v>
      </c>
      <c r="D59" s="20" t="s">
        <v>79</v>
      </c>
      <c r="E59" s="19">
        <v>6</v>
      </c>
      <c r="F59" s="21"/>
      <c r="G59" s="22">
        <f>E59*F59</f>
        <v>0</v>
      </c>
    </row>
    <row r="60" spans="1:7" ht="15">
      <c r="A60" s="19">
        <v>3</v>
      </c>
      <c r="B60" s="20" t="s">
        <v>88</v>
      </c>
      <c r="C60" s="20" t="s">
        <v>78</v>
      </c>
      <c r="D60" s="20" t="s">
        <v>79</v>
      </c>
      <c r="E60" s="19">
        <v>6</v>
      </c>
      <c r="F60" s="21"/>
      <c r="G60" s="22">
        <f>E60*F60</f>
        <v>0</v>
      </c>
    </row>
    <row r="61" spans="1:7" ht="15">
      <c r="A61" s="19">
        <v>4</v>
      </c>
      <c r="B61" s="20" t="s">
        <v>80</v>
      </c>
      <c r="C61" s="20" t="s">
        <v>78</v>
      </c>
      <c r="D61" s="20" t="s">
        <v>81</v>
      </c>
      <c r="E61" s="19">
        <v>5</v>
      </c>
      <c r="F61" s="21"/>
      <c r="G61" s="22">
        <f>E61*F61</f>
        <v>0</v>
      </c>
    </row>
    <row r="62" spans="1:7" ht="15">
      <c r="A62" s="19">
        <v>6</v>
      </c>
      <c r="B62" s="20" t="s">
        <v>85</v>
      </c>
      <c r="C62" s="20" t="s">
        <v>78</v>
      </c>
      <c r="D62" s="20" t="s">
        <v>25</v>
      </c>
      <c r="E62" s="19">
        <v>24</v>
      </c>
      <c r="F62" s="21"/>
      <c r="G62" s="22">
        <f>E62*F62</f>
        <v>0</v>
      </c>
    </row>
    <row r="63" spans="1:7" ht="15">
      <c r="A63" s="40" t="s">
        <v>28</v>
      </c>
      <c r="B63" s="41"/>
      <c r="C63" s="41"/>
      <c r="D63" s="41"/>
      <c r="E63" s="41"/>
      <c r="F63" s="42"/>
      <c r="G63" s="23">
        <f>SUM(G58:G62)</f>
        <v>0</v>
      </c>
    </row>
    <row r="64" spans="1:7" ht="15">
      <c r="A64" s="2"/>
      <c r="B64" s="15" t="s">
        <v>24</v>
      </c>
      <c r="C64" s="1" t="s">
        <v>17</v>
      </c>
      <c r="D64" s="34" t="s">
        <v>2</v>
      </c>
      <c r="E64" s="31" t="s">
        <v>26</v>
      </c>
      <c r="F64" s="17"/>
      <c r="G64" s="5"/>
    </row>
    <row r="65" spans="1:7" ht="15">
      <c r="A65" s="19">
        <v>1</v>
      </c>
      <c r="B65" s="20" t="s">
        <v>9</v>
      </c>
      <c r="C65" s="20" t="s">
        <v>18</v>
      </c>
      <c r="D65" s="20" t="s">
        <v>25</v>
      </c>
      <c r="E65" s="19">
        <v>5</v>
      </c>
      <c r="F65" s="21"/>
      <c r="G65" s="22">
        <f>E65*F65</f>
        <v>0</v>
      </c>
    </row>
    <row r="66" spans="1:7" ht="15">
      <c r="A66" s="19">
        <v>2</v>
      </c>
      <c r="B66" s="20" t="s">
        <v>10</v>
      </c>
      <c r="C66" s="20" t="s">
        <v>19</v>
      </c>
      <c r="D66" s="20" t="s">
        <v>25</v>
      </c>
      <c r="E66" s="19">
        <v>25</v>
      </c>
      <c r="F66" s="21"/>
      <c r="G66" s="22">
        <f>E66*F66</f>
        <v>0</v>
      </c>
    </row>
    <row r="67" spans="1:7" ht="15">
      <c r="A67" s="40" t="s">
        <v>29</v>
      </c>
      <c r="B67" s="41"/>
      <c r="C67" s="41"/>
      <c r="D67" s="41"/>
      <c r="E67" s="41"/>
      <c r="F67" s="42"/>
      <c r="G67" s="23">
        <f>SUM(G65:G66)</f>
        <v>0</v>
      </c>
    </row>
    <row r="68" spans="1:7" ht="15">
      <c r="A68" s="43" t="s">
        <v>13</v>
      </c>
      <c r="B68" s="44"/>
      <c r="C68" s="44"/>
      <c r="D68" s="44"/>
      <c r="E68" s="44"/>
      <c r="F68" s="44"/>
      <c r="G68" s="18">
        <f>SUM(G56,G63,G67)</f>
        <v>0</v>
      </c>
    </row>
  </sheetData>
  <sheetProtection/>
  <mergeCells count="15">
    <mergeCell ref="C25:E25"/>
    <mergeCell ref="A33:F33"/>
    <mergeCell ref="A40:F40"/>
    <mergeCell ref="A44:F44"/>
    <mergeCell ref="C3:E3"/>
    <mergeCell ref="A11:F11"/>
    <mergeCell ref="A17:F17"/>
    <mergeCell ref="A21:F21"/>
    <mergeCell ref="A22:F22"/>
    <mergeCell ref="A67:F67"/>
    <mergeCell ref="A68:F68"/>
    <mergeCell ref="A45:F45"/>
    <mergeCell ref="C48:E48"/>
    <mergeCell ref="A56:F56"/>
    <mergeCell ref="A63:F63"/>
  </mergeCells>
  <printOptions/>
  <pageMargins left="0.25" right="0.25" top="0.75" bottom="0.75" header="0.3" footer="0.3"/>
  <pageSetup horizontalDpi="600" verticalDpi="600" orientation="landscape" r:id="rId1"/>
  <headerFooter>
    <oddHeader>&amp;L&amp;"Arial,Regular"&amp;12Appendix G&amp;C&amp;"Arial,Regular"&amp;14RFP #R0887 - Local Assessments</oddHeader>
  </headerFooter>
  <rowBreaks count="2" manualBreakCount="2">
    <brk id="23" max="255" man="1"/>
    <brk id="46" max="255" man="1"/>
  </rowBreaks>
</worksheet>
</file>

<file path=xl/worksheets/sheet6.xml><?xml version="1.0" encoding="utf-8"?>
<worksheet xmlns="http://schemas.openxmlformats.org/spreadsheetml/2006/main" xmlns:r="http://schemas.openxmlformats.org/officeDocument/2006/relationships">
  <dimension ref="A3:G65"/>
  <sheetViews>
    <sheetView view="pageLayout" workbookViewId="0" topLeftCell="A1">
      <selection activeCell="B3" sqref="B3"/>
    </sheetView>
  </sheetViews>
  <sheetFormatPr defaultColWidth="9.140625" defaultRowHeight="15"/>
  <cols>
    <col min="1" max="1" width="9.140625" style="6" customWidth="1"/>
    <col min="2" max="2" width="51.28125" style="0" customWidth="1"/>
    <col min="4" max="4" width="10.7109375" style="0" customWidth="1"/>
    <col min="5" max="5" width="20.421875" style="0" customWidth="1"/>
    <col min="6" max="6" width="14.00390625" style="0" customWidth="1"/>
    <col min="7" max="7" width="14.8515625" style="0" customWidth="1"/>
  </cols>
  <sheetData>
    <row r="3" spans="1:7" ht="15.75" thickBot="1">
      <c r="A3" s="25" t="s">
        <v>21</v>
      </c>
      <c r="B3" s="28"/>
      <c r="C3" s="45" t="s">
        <v>48</v>
      </c>
      <c r="D3" s="45"/>
      <c r="E3" s="45"/>
      <c r="F3" s="26" t="s">
        <v>20</v>
      </c>
      <c r="G3" s="27"/>
    </row>
    <row r="4" spans="1:7" ht="15">
      <c r="A4" s="29"/>
      <c r="C4" s="24"/>
      <c r="D4" s="24"/>
      <c r="E4" s="24"/>
      <c r="F4" s="24"/>
      <c r="G4" s="24"/>
    </row>
    <row r="5" spans="1:7" ht="30">
      <c r="A5" s="30" t="s">
        <v>0</v>
      </c>
      <c r="B5" s="1" t="s">
        <v>1</v>
      </c>
      <c r="C5" s="1" t="s">
        <v>8</v>
      </c>
      <c r="D5" s="30" t="s">
        <v>2</v>
      </c>
      <c r="E5" s="16" t="s">
        <v>7</v>
      </c>
      <c r="F5" s="38"/>
      <c r="G5" s="16" t="s">
        <v>84</v>
      </c>
    </row>
    <row r="6" spans="1:7" ht="15">
      <c r="A6" s="2"/>
      <c r="B6" s="1" t="s">
        <v>15</v>
      </c>
      <c r="C6" s="1" t="s">
        <v>14</v>
      </c>
      <c r="D6" s="3"/>
      <c r="E6" s="3"/>
      <c r="F6" s="4"/>
      <c r="G6" s="3"/>
    </row>
    <row r="7" spans="1:7" ht="15">
      <c r="A7" s="19">
        <v>1</v>
      </c>
      <c r="B7" s="20" t="s">
        <v>51</v>
      </c>
      <c r="C7" s="20" t="s">
        <v>14</v>
      </c>
      <c r="D7" s="20" t="s">
        <v>5</v>
      </c>
      <c r="E7" s="36">
        <f>65000*6</f>
        <v>390000</v>
      </c>
      <c r="F7" s="21"/>
      <c r="G7" s="22">
        <f>E7*F7</f>
        <v>0</v>
      </c>
    </row>
    <row r="8" spans="1:7" ht="15">
      <c r="A8" s="19">
        <v>2</v>
      </c>
      <c r="B8" s="20" t="s">
        <v>52</v>
      </c>
      <c r="C8" s="20" t="s">
        <v>14</v>
      </c>
      <c r="D8" s="20" t="s">
        <v>6</v>
      </c>
      <c r="E8" s="2">
        <v>1</v>
      </c>
      <c r="F8" s="21"/>
      <c r="G8" s="22">
        <f>E8*F8</f>
        <v>0</v>
      </c>
    </row>
    <row r="9" spans="1:7" ht="15">
      <c r="A9" s="40" t="s">
        <v>27</v>
      </c>
      <c r="B9" s="41"/>
      <c r="C9" s="41"/>
      <c r="D9" s="41"/>
      <c r="E9" s="41"/>
      <c r="F9" s="42"/>
      <c r="G9" s="23">
        <f>SUM(G7:G8)</f>
        <v>0</v>
      </c>
    </row>
    <row r="10" spans="1:7" ht="15">
      <c r="A10" s="2"/>
      <c r="B10" s="1" t="s">
        <v>4</v>
      </c>
      <c r="C10" s="1" t="s">
        <v>16</v>
      </c>
      <c r="D10" s="34" t="s">
        <v>2</v>
      </c>
      <c r="E10" s="33" t="s">
        <v>90</v>
      </c>
      <c r="F10" s="32"/>
      <c r="G10" s="5"/>
    </row>
    <row r="11" spans="1:7" ht="15">
      <c r="A11" s="19">
        <v>1</v>
      </c>
      <c r="B11" s="20" t="s">
        <v>86</v>
      </c>
      <c r="C11" s="20" t="s">
        <v>78</v>
      </c>
      <c r="D11" s="20" t="s">
        <v>79</v>
      </c>
      <c r="E11" s="19">
        <v>10</v>
      </c>
      <c r="F11" s="37"/>
      <c r="G11" s="22">
        <f>E11*F11</f>
        <v>0</v>
      </c>
    </row>
    <row r="12" spans="1:7" ht="15">
      <c r="A12" s="19">
        <v>2</v>
      </c>
      <c r="B12" s="20" t="s">
        <v>87</v>
      </c>
      <c r="C12" s="20" t="s">
        <v>78</v>
      </c>
      <c r="D12" s="20" t="s">
        <v>79</v>
      </c>
      <c r="E12" s="19">
        <v>6</v>
      </c>
      <c r="F12" s="37"/>
      <c r="G12" s="22">
        <f>E12*F12</f>
        <v>0</v>
      </c>
    </row>
    <row r="13" spans="1:7" ht="15">
      <c r="A13" s="19">
        <v>3</v>
      </c>
      <c r="B13" s="20" t="s">
        <v>88</v>
      </c>
      <c r="C13" s="20" t="s">
        <v>78</v>
      </c>
      <c r="D13" s="20" t="s">
        <v>79</v>
      </c>
      <c r="E13" s="19">
        <v>6</v>
      </c>
      <c r="F13" s="37"/>
      <c r="G13" s="22">
        <f>E13*F13</f>
        <v>0</v>
      </c>
    </row>
    <row r="14" spans="1:7" ht="15">
      <c r="A14" s="19">
        <v>4</v>
      </c>
      <c r="B14" s="20" t="s">
        <v>80</v>
      </c>
      <c r="C14" s="20" t="s">
        <v>78</v>
      </c>
      <c r="D14" s="20" t="s">
        <v>81</v>
      </c>
      <c r="E14" s="19">
        <v>40</v>
      </c>
      <c r="F14" s="37"/>
      <c r="G14" s="22">
        <f>E14*F14</f>
        <v>0</v>
      </c>
    </row>
    <row r="15" spans="1:7" ht="15">
      <c r="A15" s="40" t="s">
        <v>28</v>
      </c>
      <c r="B15" s="41"/>
      <c r="C15" s="41"/>
      <c r="D15" s="41"/>
      <c r="E15" s="41"/>
      <c r="F15" s="42"/>
      <c r="G15" s="23">
        <f>SUM(G11:G14)</f>
        <v>0</v>
      </c>
    </row>
    <row r="16" spans="1:7" ht="30">
      <c r="A16" s="2"/>
      <c r="B16" s="15" t="s">
        <v>24</v>
      </c>
      <c r="C16" s="1" t="s">
        <v>17</v>
      </c>
      <c r="D16" s="34" t="s">
        <v>2</v>
      </c>
      <c r="E16" s="31" t="s">
        <v>26</v>
      </c>
      <c r="F16" s="17"/>
      <c r="G16" s="5"/>
    </row>
    <row r="17" spans="1:7" ht="15">
      <c r="A17" s="19">
        <v>1</v>
      </c>
      <c r="B17" s="20" t="s">
        <v>9</v>
      </c>
      <c r="C17" s="20" t="s">
        <v>18</v>
      </c>
      <c r="D17" s="20" t="s">
        <v>25</v>
      </c>
      <c r="E17" s="19">
        <v>5</v>
      </c>
      <c r="F17" s="21"/>
      <c r="G17" s="22">
        <f>E17*F17</f>
        <v>0</v>
      </c>
    </row>
    <row r="18" spans="1:7" ht="15">
      <c r="A18" s="19">
        <v>2</v>
      </c>
      <c r="B18" s="20" t="s">
        <v>10</v>
      </c>
      <c r="C18" s="20" t="s">
        <v>19</v>
      </c>
      <c r="D18" s="20" t="s">
        <v>25</v>
      </c>
      <c r="E18" s="19">
        <v>25</v>
      </c>
      <c r="F18" s="21"/>
      <c r="G18" s="22">
        <f>E18*F18</f>
        <v>0</v>
      </c>
    </row>
    <row r="19" spans="1:7" ht="15">
      <c r="A19" s="40" t="s">
        <v>29</v>
      </c>
      <c r="B19" s="41"/>
      <c r="C19" s="41"/>
      <c r="D19" s="41"/>
      <c r="E19" s="41"/>
      <c r="F19" s="42"/>
      <c r="G19" s="23">
        <f>SUM(G17:G18)</f>
        <v>0</v>
      </c>
    </row>
    <row r="20" spans="1:7" ht="15">
      <c r="A20" s="43" t="s">
        <v>12</v>
      </c>
      <c r="B20" s="44"/>
      <c r="C20" s="44"/>
      <c r="D20" s="44"/>
      <c r="E20" s="44"/>
      <c r="F20" s="44"/>
      <c r="G20" s="18">
        <f>SUM(G9,G15,G19)</f>
        <v>0</v>
      </c>
    </row>
    <row r="24" spans="1:7" ht="15.75" thickBot="1">
      <c r="A24" s="25" t="s">
        <v>21</v>
      </c>
      <c r="B24" s="28"/>
      <c r="C24" s="45" t="s">
        <v>49</v>
      </c>
      <c r="D24" s="45"/>
      <c r="E24" s="45"/>
      <c r="F24" s="26" t="s">
        <v>20</v>
      </c>
      <c r="G24" s="27"/>
    </row>
    <row r="25" spans="1:7" ht="15">
      <c r="A25" s="29"/>
      <c r="C25" s="24"/>
      <c r="D25" s="24"/>
      <c r="E25" s="24"/>
      <c r="F25" s="24"/>
      <c r="G25" s="24"/>
    </row>
    <row r="26" spans="1:7" ht="30">
      <c r="A26" s="30" t="s">
        <v>0</v>
      </c>
      <c r="B26" s="1" t="s">
        <v>1</v>
      </c>
      <c r="C26" s="1" t="s">
        <v>8</v>
      </c>
      <c r="D26" s="30" t="s">
        <v>2</v>
      </c>
      <c r="E26" s="16" t="s">
        <v>7</v>
      </c>
      <c r="F26" s="38"/>
      <c r="G26" s="16" t="s">
        <v>84</v>
      </c>
    </row>
    <row r="27" spans="1:7" ht="15">
      <c r="A27" s="2"/>
      <c r="B27" s="1" t="s">
        <v>15</v>
      </c>
      <c r="C27" s="1" t="s">
        <v>14</v>
      </c>
      <c r="D27" s="3"/>
      <c r="E27" s="3"/>
      <c r="F27" s="4"/>
      <c r="G27" s="3"/>
    </row>
    <row r="28" spans="1:7" ht="15">
      <c r="A28" s="19">
        <v>1</v>
      </c>
      <c r="B28" s="20" t="s">
        <v>51</v>
      </c>
      <c r="C28" s="20" t="s">
        <v>14</v>
      </c>
      <c r="D28" s="20" t="s">
        <v>5</v>
      </c>
      <c r="E28" s="36">
        <f>65000*6</f>
        <v>390000</v>
      </c>
      <c r="F28" s="21"/>
      <c r="G28" s="22">
        <f>E28*F28</f>
        <v>0</v>
      </c>
    </row>
    <row r="29" spans="1:7" ht="15">
      <c r="A29" s="19">
        <v>2</v>
      </c>
      <c r="B29" s="20" t="s">
        <v>52</v>
      </c>
      <c r="C29" s="20" t="s">
        <v>14</v>
      </c>
      <c r="D29" s="20" t="s">
        <v>6</v>
      </c>
      <c r="E29" s="2">
        <v>1</v>
      </c>
      <c r="F29" s="21"/>
      <c r="G29" s="22">
        <f>E29*F29</f>
        <v>0</v>
      </c>
    </row>
    <row r="30" spans="1:7" ht="15">
      <c r="A30" s="40" t="s">
        <v>27</v>
      </c>
      <c r="B30" s="41"/>
      <c r="C30" s="41"/>
      <c r="D30" s="41"/>
      <c r="E30" s="41"/>
      <c r="F30" s="42"/>
      <c r="G30" s="23">
        <f>SUM(G28:G29)</f>
        <v>0</v>
      </c>
    </row>
    <row r="31" spans="1:7" ht="15">
      <c r="A31" s="2"/>
      <c r="B31" s="1" t="s">
        <v>4</v>
      </c>
      <c r="C31" s="1" t="s">
        <v>16</v>
      </c>
      <c r="D31" s="34" t="s">
        <v>2</v>
      </c>
      <c r="E31" s="33" t="s">
        <v>90</v>
      </c>
      <c r="F31" s="32"/>
      <c r="G31" s="5"/>
    </row>
    <row r="32" spans="1:7" ht="15">
      <c r="A32" s="19">
        <v>1</v>
      </c>
      <c r="B32" s="20" t="s">
        <v>92</v>
      </c>
      <c r="C32" s="20" t="s">
        <v>78</v>
      </c>
      <c r="D32" s="20" t="s">
        <v>79</v>
      </c>
      <c r="E32" s="19">
        <v>10</v>
      </c>
      <c r="F32" s="21"/>
      <c r="G32" s="22">
        <f>E32*F32</f>
        <v>0</v>
      </c>
    </row>
    <row r="33" spans="1:7" ht="15">
      <c r="A33" s="19">
        <v>2</v>
      </c>
      <c r="B33" s="20" t="s">
        <v>87</v>
      </c>
      <c r="C33" s="20" t="s">
        <v>78</v>
      </c>
      <c r="D33" s="20" t="s">
        <v>79</v>
      </c>
      <c r="E33" s="19">
        <v>6</v>
      </c>
      <c r="F33" s="21"/>
      <c r="G33" s="22">
        <f>E33*F33</f>
        <v>0</v>
      </c>
    </row>
    <row r="34" spans="1:7" ht="15">
      <c r="A34" s="19">
        <v>3</v>
      </c>
      <c r="B34" s="20" t="s">
        <v>91</v>
      </c>
      <c r="C34" s="20" t="s">
        <v>78</v>
      </c>
      <c r="D34" s="20" t="s">
        <v>79</v>
      </c>
      <c r="E34" s="19">
        <v>6</v>
      </c>
      <c r="F34" s="21"/>
      <c r="G34" s="22">
        <f>E34*F34</f>
        <v>0</v>
      </c>
    </row>
    <row r="35" spans="1:7" ht="15">
      <c r="A35" s="19">
        <v>4</v>
      </c>
      <c r="B35" s="20" t="s">
        <v>80</v>
      </c>
      <c r="C35" s="20" t="s">
        <v>78</v>
      </c>
      <c r="D35" s="20" t="s">
        <v>81</v>
      </c>
      <c r="E35" s="19">
        <v>40</v>
      </c>
      <c r="F35" s="21"/>
      <c r="G35" s="22">
        <f>E35*F35</f>
        <v>0</v>
      </c>
    </row>
    <row r="36" spans="1:7" ht="15">
      <c r="A36" s="19">
        <v>5</v>
      </c>
      <c r="B36" s="20" t="s">
        <v>85</v>
      </c>
      <c r="C36" s="20" t="s">
        <v>78</v>
      </c>
      <c r="D36" s="20" t="s">
        <v>79</v>
      </c>
      <c r="E36" s="19">
        <v>22</v>
      </c>
      <c r="F36" s="21"/>
      <c r="G36" s="22">
        <f>E36*F36</f>
        <v>0</v>
      </c>
    </row>
    <row r="37" spans="1:7" ht="15">
      <c r="A37" s="40" t="s">
        <v>28</v>
      </c>
      <c r="B37" s="41"/>
      <c r="C37" s="41"/>
      <c r="D37" s="41"/>
      <c r="E37" s="41"/>
      <c r="F37" s="42"/>
      <c r="G37" s="23">
        <f>SUM(G32:G36)</f>
        <v>0</v>
      </c>
    </row>
    <row r="38" spans="1:7" ht="30">
      <c r="A38" s="2"/>
      <c r="B38" s="15" t="s">
        <v>24</v>
      </c>
      <c r="C38" s="1" t="s">
        <v>17</v>
      </c>
      <c r="D38" s="34" t="s">
        <v>2</v>
      </c>
      <c r="E38" s="31" t="s">
        <v>26</v>
      </c>
      <c r="F38" s="17"/>
      <c r="G38" s="5"/>
    </row>
    <row r="39" spans="1:7" ht="15">
      <c r="A39" s="19">
        <v>1</v>
      </c>
      <c r="B39" s="20" t="s">
        <v>9</v>
      </c>
      <c r="C39" s="20" t="s">
        <v>18</v>
      </c>
      <c r="D39" s="20" t="s">
        <v>25</v>
      </c>
      <c r="E39" s="19">
        <v>5</v>
      </c>
      <c r="F39" s="21"/>
      <c r="G39" s="22">
        <f>E39*F39</f>
        <v>0</v>
      </c>
    </row>
    <row r="40" spans="1:7" ht="15">
      <c r="A40" s="19">
        <v>2</v>
      </c>
      <c r="B40" s="20" t="s">
        <v>10</v>
      </c>
      <c r="C40" s="20" t="s">
        <v>19</v>
      </c>
      <c r="D40" s="20" t="s">
        <v>25</v>
      </c>
      <c r="E40" s="19">
        <v>25</v>
      </c>
      <c r="F40" s="21"/>
      <c r="G40" s="22">
        <f>E40*F40</f>
        <v>0</v>
      </c>
    </row>
    <row r="41" spans="1:7" ht="15">
      <c r="A41" s="40" t="s">
        <v>29</v>
      </c>
      <c r="B41" s="41"/>
      <c r="C41" s="41"/>
      <c r="D41" s="41"/>
      <c r="E41" s="41"/>
      <c r="F41" s="42"/>
      <c r="G41" s="23">
        <f>SUM(G39:G40)</f>
        <v>0</v>
      </c>
    </row>
    <row r="42" spans="1:7" ht="15">
      <c r="A42" s="43" t="s">
        <v>11</v>
      </c>
      <c r="B42" s="44"/>
      <c r="C42" s="44"/>
      <c r="D42" s="44"/>
      <c r="E42" s="44"/>
      <c r="F42" s="44"/>
      <c r="G42" s="18">
        <f>SUM(G30,G37,G41)</f>
        <v>0</v>
      </c>
    </row>
    <row r="47" spans="1:7" ht="15.75" thickBot="1">
      <c r="A47" s="25" t="s">
        <v>21</v>
      </c>
      <c r="B47" s="28"/>
      <c r="C47" s="45" t="s">
        <v>50</v>
      </c>
      <c r="D47" s="45"/>
      <c r="E47" s="45"/>
      <c r="F47" s="26" t="s">
        <v>20</v>
      </c>
      <c r="G47" s="27"/>
    </row>
    <row r="48" spans="1:7" ht="15">
      <c r="A48" s="29"/>
      <c r="C48" s="24"/>
      <c r="D48" s="24"/>
      <c r="E48" s="24"/>
      <c r="F48" s="24"/>
      <c r="G48" s="24"/>
    </row>
    <row r="49" spans="1:7" ht="30">
      <c r="A49" s="30" t="s">
        <v>0</v>
      </c>
      <c r="B49" s="1" t="s">
        <v>1</v>
      </c>
      <c r="C49" s="1" t="s">
        <v>8</v>
      </c>
      <c r="D49" s="30" t="s">
        <v>2</v>
      </c>
      <c r="E49" s="16" t="s">
        <v>7</v>
      </c>
      <c r="F49" s="38"/>
      <c r="G49" s="16" t="s">
        <v>84</v>
      </c>
    </row>
    <row r="50" spans="1:7" ht="15">
      <c r="A50" s="2"/>
      <c r="B50" s="1" t="s">
        <v>15</v>
      </c>
      <c r="C50" s="1" t="s">
        <v>14</v>
      </c>
      <c r="D50" s="3"/>
      <c r="E50" s="3"/>
      <c r="F50" s="4"/>
      <c r="G50" s="3"/>
    </row>
    <row r="51" spans="1:7" ht="15">
      <c r="A51" s="19">
        <v>1</v>
      </c>
      <c r="B51" s="20" t="s">
        <v>51</v>
      </c>
      <c r="C51" s="20" t="s">
        <v>14</v>
      </c>
      <c r="D51" s="20" t="s">
        <v>5</v>
      </c>
      <c r="E51" s="36">
        <f>65000*6</f>
        <v>390000</v>
      </c>
      <c r="F51" s="21"/>
      <c r="G51" s="22">
        <f>E51*F51</f>
        <v>0</v>
      </c>
    </row>
    <row r="52" spans="1:7" ht="15">
      <c r="A52" s="19">
        <v>2</v>
      </c>
      <c r="B52" s="20" t="s">
        <v>52</v>
      </c>
      <c r="C52" s="20" t="s">
        <v>14</v>
      </c>
      <c r="D52" s="20" t="s">
        <v>6</v>
      </c>
      <c r="E52" s="2">
        <v>1</v>
      </c>
      <c r="F52" s="21"/>
      <c r="G52" s="22">
        <f>E52*F52</f>
        <v>0</v>
      </c>
    </row>
    <row r="53" spans="1:7" ht="15">
      <c r="A53" s="40" t="s">
        <v>27</v>
      </c>
      <c r="B53" s="41"/>
      <c r="C53" s="41"/>
      <c r="D53" s="41"/>
      <c r="E53" s="41"/>
      <c r="F53" s="42"/>
      <c r="G53" s="23">
        <f>SUM(G51:G52)</f>
        <v>0</v>
      </c>
    </row>
    <row r="54" spans="1:7" ht="15">
      <c r="A54" s="2"/>
      <c r="B54" s="1" t="s">
        <v>4</v>
      </c>
      <c r="C54" s="1" t="s">
        <v>16</v>
      </c>
      <c r="D54" s="34" t="s">
        <v>2</v>
      </c>
      <c r="E54" s="33" t="s">
        <v>90</v>
      </c>
      <c r="F54" s="32"/>
      <c r="G54" s="5"/>
    </row>
    <row r="55" spans="1:7" ht="15">
      <c r="A55" s="19">
        <v>1</v>
      </c>
      <c r="B55" s="20" t="s">
        <v>86</v>
      </c>
      <c r="C55" s="20" t="s">
        <v>78</v>
      </c>
      <c r="D55" s="20" t="s">
        <v>79</v>
      </c>
      <c r="E55" s="19">
        <v>10</v>
      </c>
      <c r="F55" s="21"/>
      <c r="G55" s="22">
        <f>E55*F55</f>
        <v>0</v>
      </c>
    </row>
    <row r="56" spans="1:7" ht="15">
      <c r="A56" s="19">
        <v>2</v>
      </c>
      <c r="B56" s="20" t="s">
        <v>87</v>
      </c>
      <c r="C56" s="20" t="s">
        <v>78</v>
      </c>
      <c r="D56" s="20" t="s">
        <v>79</v>
      </c>
      <c r="E56" s="19">
        <v>6</v>
      </c>
      <c r="F56" s="21"/>
      <c r="G56" s="22">
        <f>E56*F56</f>
        <v>0</v>
      </c>
    </row>
    <row r="57" spans="1:7" ht="15">
      <c r="A57" s="19">
        <v>3</v>
      </c>
      <c r="B57" s="20" t="s">
        <v>91</v>
      </c>
      <c r="C57" s="20" t="s">
        <v>78</v>
      </c>
      <c r="D57" s="20" t="s">
        <v>79</v>
      </c>
      <c r="E57" s="19">
        <v>6</v>
      </c>
      <c r="F57" s="21"/>
      <c r="G57" s="22">
        <f>E57*F57</f>
        <v>0</v>
      </c>
    </row>
    <row r="58" spans="1:7" ht="15">
      <c r="A58" s="19">
        <v>4</v>
      </c>
      <c r="B58" s="20" t="s">
        <v>80</v>
      </c>
      <c r="C58" s="20" t="s">
        <v>78</v>
      </c>
      <c r="D58" s="20" t="s">
        <v>81</v>
      </c>
      <c r="E58" s="19">
        <v>5</v>
      </c>
      <c r="F58" s="21"/>
      <c r="G58" s="22">
        <f>E58*F58</f>
        <v>0</v>
      </c>
    </row>
    <row r="59" spans="1:7" ht="15">
      <c r="A59" s="19">
        <v>5</v>
      </c>
      <c r="B59" s="20" t="s">
        <v>85</v>
      </c>
      <c r="C59" s="20" t="s">
        <v>78</v>
      </c>
      <c r="D59" s="20" t="s">
        <v>25</v>
      </c>
      <c r="E59" s="19">
        <v>24</v>
      </c>
      <c r="F59" s="21"/>
      <c r="G59" s="22">
        <f>E59*F59</f>
        <v>0</v>
      </c>
    </row>
    <row r="60" spans="1:7" ht="15">
      <c r="A60" s="40" t="s">
        <v>28</v>
      </c>
      <c r="B60" s="41"/>
      <c r="C60" s="41"/>
      <c r="D60" s="41"/>
      <c r="E60" s="41"/>
      <c r="F60" s="42"/>
      <c r="G60" s="23">
        <f>SUM(G55:G59)</f>
        <v>0</v>
      </c>
    </row>
    <row r="61" spans="1:7" ht="30">
      <c r="A61" s="2"/>
      <c r="B61" s="15" t="s">
        <v>24</v>
      </c>
      <c r="C61" s="1" t="s">
        <v>17</v>
      </c>
      <c r="D61" s="34" t="s">
        <v>2</v>
      </c>
      <c r="E61" s="31" t="s">
        <v>26</v>
      </c>
      <c r="F61" s="17"/>
      <c r="G61" s="5"/>
    </row>
    <row r="62" spans="1:7" ht="15">
      <c r="A62" s="19">
        <v>1</v>
      </c>
      <c r="B62" s="20" t="s">
        <v>9</v>
      </c>
      <c r="C62" s="20" t="s">
        <v>18</v>
      </c>
      <c r="D62" s="20" t="s">
        <v>25</v>
      </c>
      <c r="E62" s="19">
        <v>5</v>
      </c>
      <c r="F62" s="21"/>
      <c r="G62" s="22">
        <f>E62*F62</f>
        <v>0</v>
      </c>
    </row>
    <row r="63" spans="1:7" ht="15">
      <c r="A63" s="19">
        <v>2</v>
      </c>
      <c r="B63" s="20" t="s">
        <v>10</v>
      </c>
      <c r="C63" s="20" t="s">
        <v>19</v>
      </c>
      <c r="D63" s="20" t="s">
        <v>25</v>
      </c>
      <c r="E63" s="19">
        <v>25</v>
      </c>
      <c r="F63" s="21"/>
      <c r="G63" s="22">
        <f>E63*F63</f>
        <v>0</v>
      </c>
    </row>
    <row r="64" spans="1:7" ht="15">
      <c r="A64" s="40" t="s">
        <v>29</v>
      </c>
      <c r="B64" s="41"/>
      <c r="C64" s="41"/>
      <c r="D64" s="41"/>
      <c r="E64" s="41"/>
      <c r="F64" s="42"/>
      <c r="G64" s="23">
        <f>SUM(G62:G63)</f>
        <v>0</v>
      </c>
    </row>
    <row r="65" spans="1:7" ht="15">
      <c r="A65" s="43" t="s">
        <v>13</v>
      </c>
      <c r="B65" s="44"/>
      <c r="C65" s="44"/>
      <c r="D65" s="44"/>
      <c r="E65" s="44"/>
      <c r="F65" s="44"/>
      <c r="G65" s="18">
        <f>SUM(G53,G60,G64)</f>
        <v>0</v>
      </c>
    </row>
  </sheetData>
  <sheetProtection/>
  <mergeCells count="15">
    <mergeCell ref="C24:E24"/>
    <mergeCell ref="A30:F30"/>
    <mergeCell ref="A37:F37"/>
    <mergeCell ref="A41:F41"/>
    <mergeCell ref="C3:E3"/>
    <mergeCell ref="A9:F9"/>
    <mergeCell ref="A15:F15"/>
    <mergeCell ref="A19:F19"/>
    <mergeCell ref="A20:F20"/>
    <mergeCell ref="A64:F64"/>
    <mergeCell ref="A65:F65"/>
    <mergeCell ref="A42:F42"/>
    <mergeCell ref="C47:E47"/>
    <mergeCell ref="A53:F53"/>
    <mergeCell ref="A60:F60"/>
  </mergeCells>
  <printOptions/>
  <pageMargins left="0.25" right="0.25" top="0.75" bottom="0.75" header="0.3" footer="0.3"/>
  <pageSetup horizontalDpi="600" verticalDpi="600" orientation="landscape" r:id="rId1"/>
  <headerFooter>
    <oddHeader>&amp;L&amp;"Arial,Regular"&amp;12Appendix G&amp;C&amp;"Arial,Regular"&amp;14RFP #R0887 - Local Assessments</oddHeader>
  </headerFooter>
  <rowBreaks count="2" manualBreakCount="2">
    <brk id="21" max="255" man="1"/>
    <brk id="44" max="255" man="1"/>
  </rowBreaks>
</worksheet>
</file>

<file path=xl/worksheets/sheet7.xml><?xml version="1.0" encoding="utf-8"?>
<worksheet xmlns="http://schemas.openxmlformats.org/spreadsheetml/2006/main" xmlns:r="http://schemas.openxmlformats.org/officeDocument/2006/relationships">
  <dimension ref="A3:G71"/>
  <sheetViews>
    <sheetView view="pageLayout" workbookViewId="0" topLeftCell="A1">
      <selection activeCell="B3" sqref="B3"/>
    </sheetView>
  </sheetViews>
  <sheetFormatPr defaultColWidth="9.140625" defaultRowHeight="15"/>
  <cols>
    <col min="1" max="1" width="9.140625" style="6" customWidth="1"/>
    <col min="2" max="2" width="51.28125" style="0" customWidth="1"/>
    <col min="4" max="4" width="10.7109375" style="0" customWidth="1"/>
    <col min="5" max="5" width="21.140625" style="0" customWidth="1"/>
    <col min="6" max="6" width="14.00390625" style="0" customWidth="1"/>
    <col min="7" max="7" width="14.8515625" style="0" customWidth="1"/>
  </cols>
  <sheetData>
    <row r="3" spans="1:7" ht="15.75" thickBot="1">
      <c r="A3" s="25" t="s">
        <v>21</v>
      </c>
      <c r="B3" s="28"/>
      <c r="C3" s="45" t="s">
        <v>53</v>
      </c>
      <c r="D3" s="45"/>
      <c r="E3" s="45"/>
      <c r="F3" s="26" t="s">
        <v>20</v>
      </c>
      <c r="G3" s="27"/>
    </row>
    <row r="4" spans="1:7" ht="15">
      <c r="A4" s="29"/>
      <c r="C4" s="24"/>
      <c r="D4" s="24"/>
      <c r="E4" s="24"/>
      <c r="F4" s="24"/>
      <c r="G4" s="24"/>
    </row>
    <row r="5" spans="1:7" ht="30">
      <c r="A5" s="30" t="s">
        <v>0</v>
      </c>
      <c r="B5" s="1" t="s">
        <v>1</v>
      </c>
      <c r="C5" s="1" t="s">
        <v>8</v>
      </c>
      <c r="D5" s="30" t="s">
        <v>2</v>
      </c>
      <c r="E5" s="16" t="s">
        <v>7</v>
      </c>
      <c r="F5" s="38"/>
      <c r="G5" s="16" t="s">
        <v>84</v>
      </c>
    </row>
    <row r="6" spans="1:7" ht="15">
      <c r="A6" s="2"/>
      <c r="B6" s="1" t="s">
        <v>15</v>
      </c>
      <c r="C6" s="1" t="s">
        <v>14</v>
      </c>
      <c r="D6" s="3"/>
      <c r="E6" s="3"/>
      <c r="F6" s="4"/>
      <c r="G6" s="3"/>
    </row>
    <row r="7" spans="1:7" ht="15">
      <c r="A7" s="19">
        <v>1</v>
      </c>
      <c r="B7" s="20" t="s">
        <v>56</v>
      </c>
      <c r="C7" s="20" t="s">
        <v>14</v>
      </c>
      <c r="D7" s="20" t="s">
        <v>5</v>
      </c>
      <c r="E7" s="36">
        <f>65000</f>
        <v>65000</v>
      </c>
      <c r="F7" s="21"/>
      <c r="G7" s="22">
        <f>E7*F7</f>
        <v>0</v>
      </c>
    </row>
    <row r="8" spans="1:7" ht="15">
      <c r="A8" s="19">
        <v>2</v>
      </c>
      <c r="B8" s="20" t="s">
        <v>57</v>
      </c>
      <c r="C8" s="20" t="s">
        <v>14</v>
      </c>
      <c r="D8" s="20" t="s">
        <v>5</v>
      </c>
      <c r="E8" s="36">
        <f>65000</f>
        <v>65000</v>
      </c>
      <c r="F8" s="21"/>
      <c r="G8" s="22">
        <f>E8*F8</f>
        <v>0</v>
      </c>
    </row>
    <row r="9" spans="1:7" ht="15">
      <c r="A9" s="19">
        <v>3</v>
      </c>
      <c r="B9" s="20" t="s">
        <v>58</v>
      </c>
      <c r="C9" s="20" t="s">
        <v>14</v>
      </c>
      <c r="D9" s="20" t="s">
        <v>5</v>
      </c>
      <c r="E9" s="36">
        <f>65000</f>
        <v>65000</v>
      </c>
      <c r="F9" s="21"/>
      <c r="G9" s="22">
        <f>E9*F9</f>
        <v>0</v>
      </c>
    </row>
    <row r="10" spans="1:7" ht="15">
      <c r="A10" s="19">
        <v>4</v>
      </c>
      <c r="B10" s="20" t="s">
        <v>59</v>
      </c>
      <c r="C10" s="20" t="s">
        <v>14</v>
      </c>
      <c r="D10" s="20" t="s">
        <v>5</v>
      </c>
      <c r="E10" s="36">
        <f>65000</f>
        <v>65000</v>
      </c>
      <c r="F10" s="21"/>
      <c r="G10" s="22">
        <f>E10*F10</f>
        <v>0</v>
      </c>
    </row>
    <row r="11" spans="1:7" ht="15">
      <c r="A11" s="19">
        <v>5</v>
      </c>
      <c r="B11" s="20" t="s">
        <v>60</v>
      </c>
      <c r="C11" s="20" t="s">
        <v>14</v>
      </c>
      <c r="D11" s="20" t="s">
        <v>6</v>
      </c>
      <c r="E11" s="2">
        <v>1</v>
      </c>
      <c r="F11" s="21"/>
      <c r="G11" s="22">
        <f>E11*F11</f>
        <v>0</v>
      </c>
    </row>
    <row r="12" spans="1:7" ht="15">
      <c r="A12" s="40" t="s">
        <v>27</v>
      </c>
      <c r="B12" s="41"/>
      <c r="C12" s="41"/>
      <c r="D12" s="41"/>
      <c r="E12" s="41"/>
      <c r="F12" s="42"/>
      <c r="G12" s="23">
        <f>SUM(G7:G11)</f>
        <v>0</v>
      </c>
    </row>
    <row r="13" spans="1:7" ht="15">
      <c r="A13" s="2"/>
      <c r="B13" s="1" t="s">
        <v>4</v>
      </c>
      <c r="C13" s="1" t="s">
        <v>16</v>
      </c>
      <c r="D13" s="34" t="s">
        <v>2</v>
      </c>
      <c r="E13" s="33" t="s">
        <v>90</v>
      </c>
      <c r="F13" s="32"/>
      <c r="G13" s="5"/>
    </row>
    <row r="14" spans="1:7" ht="15">
      <c r="A14" s="19">
        <v>1</v>
      </c>
      <c r="B14" s="20" t="s">
        <v>92</v>
      </c>
      <c r="C14" s="20" t="s">
        <v>78</v>
      </c>
      <c r="D14" s="20" t="s">
        <v>79</v>
      </c>
      <c r="E14" s="19">
        <v>10</v>
      </c>
      <c r="F14" s="21"/>
      <c r="G14" s="22">
        <f>E14*F14</f>
        <v>0</v>
      </c>
    </row>
    <row r="15" spans="1:7" ht="15">
      <c r="A15" s="19">
        <v>2</v>
      </c>
      <c r="B15" s="20" t="s">
        <v>89</v>
      </c>
      <c r="C15" s="20" t="s">
        <v>78</v>
      </c>
      <c r="D15" s="20" t="s">
        <v>79</v>
      </c>
      <c r="E15" s="19">
        <v>6</v>
      </c>
      <c r="F15" s="21"/>
      <c r="G15" s="22">
        <f>E15*F15</f>
        <v>0</v>
      </c>
    </row>
    <row r="16" spans="1:7" ht="15">
      <c r="A16" s="19">
        <v>3</v>
      </c>
      <c r="B16" s="20" t="s">
        <v>88</v>
      </c>
      <c r="C16" s="20" t="s">
        <v>78</v>
      </c>
      <c r="D16" s="20" t="s">
        <v>79</v>
      </c>
      <c r="E16" s="19">
        <v>6</v>
      </c>
      <c r="F16" s="21"/>
      <c r="G16" s="22">
        <f>E16*F16</f>
        <v>0</v>
      </c>
    </row>
    <row r="17" spans="1:7" ht="15">
      <c r="A17" s="19">
        <v>4</v>
      </c>
      <c r="B17" s="20" t="s">
        <v>80</v>
      </c>
      <c r="C17" s="20" t="s">
        <v>78</v>
      </c>
      <c r="D17" s="20" t="s">
        <v>81</v>
      </c>
      <c r="E17" s="19">
        <v>40</v>
      </c>
      <c r="F17" s="21"/>
      <c r="G17" s="22">
        <f>E17*F17</f>
        <v>0</v>
      </c>
    </row>
    <row r="18" spans="1:7" ht="15">
      <c r="A18" s="40" t="s">
        <v>28</v>
      </c>
      <c r="B18" s="41"/>
      <c r="C18" s="41"/>
      <c r="D18" s="41"/>
      <c r="E18" s="41"/>
      <c r="F18" s="42"/>
      <c r="G18" s="23">
        <f>SUM(G14:G17)</f>
        <v>0</v>
      </c>
    </row>
    <row r="19" spans="1:7" ht="30">
      <c r="A19" s="2"/>
      <c r="B19" s="15" t="s">
        <v>24</v>
      </c>
      <c r="C19" s="1" t="s">
        <v>17</v>
      </c>
      <c r="D19" s="34" t="s">
        <v>2</v>
      </c>
      <c r="E19" s="31" t="s">
        <v>26</v>
      </c>
      <c r="F19" s="17"/>
      <c r="G19" s="5"/>
    </row>
    <row r="20" spans="1:7" ht="15">
      <c r="A20" s="19">
        <v>1</v>
      </c>
      <c r="B20" s="20" t="s">
        <v>9</v>
      </c>
      <c r="C20" s="20" t="s">
        <v>18</v>
      </c>
      <c r="D20" s="20" t="s">
        <v>25</v>
      </c>
      <c r="E20" s="19">
        <v>5</v>
      </c>
      <c r="F20" s="21"/>
      <c r="G20" s="22">
        <f>E20*F20</f>
        <v>0</v>
      </c>
    </row>
    <row r="21" spans="1:7" ht="15">
      <c r="A21" s="19">
        <v>2</v>
      </c>
      <c r="B21" s="20" t="s">
        <v>10</v>
      </c>
      <c r="C21" s="20" t="s">
        <v>19</v>
      </c>
      <c r="D21" s="20" t="s">
        <v>25</v>
      </c>
      <c r="E21" s="19">
        <v>25</v>
      </c>
      <c r="F21" s="21"/>
      <c r="G21" s="22">
        <f>E21*F21</f>
        <v>0</v>
      </c>
    </row>
    <row r="22" spans="1:7" ht="15">
      <c r="A22" s="40" t="s">
        <v>29</v>
      </c>
      <c r="B22" s="41"/>
      <c r="C22" s="41"/>
      <c r="D22" s="41"/>
      <c r="E22" s="41"/>
      <c r="F22" s="42"/>
      <c r="G22" s="23">
        <f>SUM(G20:G21)</f>
        <v>0</v>
      </c>
    </row>
    <row r="23" spans="1:7" ht="15">
      <c r="A23" s="43" t="s">
        <v>12</v>
      </c>
      <c r="B23" s="44"/>
      <c r="C23" s="44"/>
      <c r="D23" s="44"/>
      <c r="E23" s="44"/>
      <c r="F23" s="44"/>
      <c r="G23" s="18">
        <f>SUM(G12,G18,G22)</f>
        <v>0</v>
      </c>
    </row>
    <row r="26" spans="1:7" ht="15.75" thickBot="1">
      <c r="A26" s="25" t="s">
        <v>21</v>
      </c>
      <c r="B26" s="28"/>
      <c r="C26" s="45" t="s">
        <v>54</v>
      </c>
      <c r="D26" s="45"/>
      <c r="E26" s="45"/>
      <c r="F26" s="26" t="s">
        <v>20</v>
      </c>
      <c r="G26" s="27"/>
    </row>
    <row r="27" spans="1:7" ht="15">
      <c r="A27" s="29"/>
      <c r="C27" s="24"/>
      <c r="D27" s="24"/>
      <c r="E27" s="24"/>
      <c r="F27" s="24"/>
      <c r="G27" s="24"/>
    </row>
    <row r="28" spans="1:7" ht="30">
      <c r="A28" s="30" t="s">
        <v>0</v>
      </c>
      <c r="B28" s="1" t="s">
        <v>1</v>
      </c>
      <c r="C28" s="1" t="s">
        <v>8</v>
      </c>
      <c r="D28" s="30" t="s">
        <v>2</v>
      </c>
      <c r="E28" s="16" t="s">
        <v>7</v>
      </c>
      <c r="F28" s="38"/>
      <c r="G28" s="16" t="s">
        <v>84</v>
      </c>
    </row>
    <row r="29" spans="1:7" ht="15">
      <c r="A29" s="2"/>
      <c r="B29" s="1" t="s">
        <v>15</v>
      </c>
      <c r="C29" s="1" t="s">
        <v>14</v>
      </c>
      <c r="D29" s="3"/>
      <c r="E29" s="3"/>
      <c r="F29" s="4"/>
      <c r="G29" s="3"/>
    </row>
    <row r="30" spans="1:7" ht="15">
      <c r="A30" s="19">
        <v>1</v>
      </c>
      <c r="B30" s="20" t="s">
        <v>56</v>
      </c>
      <c r="C30" s="20" t="s">
        <v>14</v>
      </c>
      <c r="D30" s="20" t="s">
        <v>5</v>
      </c>
      <c r="E30" s="36">
        <f>65000</f>
        <v>65000</v>
      </c>
      <c r="F30" s="21"/>
      <c r="G30" s="22">
        <f>E30*F30</f>
        <v>0</v>
      </c>
    </row>
    <row r="31" spans="1:7" ht="15">
      <c r="A31" s="19">
        <v>2</v>
      </c>
      <c r="B31" s="20" t="s">
        <v>57</v>
      </c>
      <c r="C31" s="20" t="s">
        <v>14</v>
      </c>
      <c r="D31" s="20" t="s">
        <v>5</v>
      </c>
      <c r="E31" s="36">
        <f>65000</f>
        <v>65000</v>
      </c>
      <c r="F31" s="21"/>
      <c r="G31" s="22">
        <f>E31*F31</f>
        <v>0</v>
      </c>
    </row>
    <row r="32" spans="1:7" ht="15">
      <c r="A32" s="19">
        <v>3</v>
      </c>
      <c r="B32" s="20" t="s">
        <v>58</v>
      </c>
      <c r="C32" s="20" t="s">
        <v>14</v>
      </c>
      <c r="D32" s="20" t="s">
        <v>5</v>
      </c>
      <c r="E32" s="36">
        <f>65000</f>
        <v>65000</v>
      </c>
      <c r="F32" s="21"/>
      <c r="G32" s="22">
        <f>E32*F32</f>
        <v>0</v>
      </c>
    </row>
    <row r="33" spans="1:7" ht="15">
      <c r="A33" s="19">
        <v>4</v>
      </c>
      <c r="B33" s="20" t="s">
        <v>59</v>
      </c>
      <c r="C33" s="20" t="s">
        <v>14</v>
      </c>
      <c r="D33" s="20" t="s">
        <v>5</v>
      </c>
      <c r="E33" s="36">
        <f>65000</f>
        <v>65000</v>
      </c>
      <c r="F33" s="21"/>
      <c r="G33" s="22">
        <f>E33*F33</f>
        <v>0</v>
      </c>
    </row>
    <row r="34" spans="1:7" ht="15">
      <c r="A34" s="19">
        <v>5</v>
      </c>
      <c r="B34" s="20" t="s">
        <v>60</v>
      </c>
      <c r="C34" s="20" t="s">
        <v>14</v>
      </c>
      <c r="D34" s="20" t="s">
        <v>6</v>
      </c>
      <c r="E34" s="2">
        <v>1</v>
      </c>
      <c r="F34" s="21"/>
      <c r="G34" s="22">
        <f>E34*F34</f>
        <v>0</v>
      </c>
    </row>
    <row r="35" spans="1:7" ht="15">
      <c r="A35" s="40" t="s">
        <v>27</v>
      </c>
      <c r="B35" s="41"/>
      <c r="C35" s="41"/>
      <c r="D35" s="41"/>
      <c r="E35" s="41"/>
      <c r="F35" s="42"/>
      <c r="G35" s="23">
        <f>SUM(G30:G34)</f>
        <v>0</v>
      </c>
    </row>
    <row r="36" spans="1:7" ht="15">
      <c r="A36" s="2"/>
      <c r="B36" s="1" t="s">
        <v>4</v>
      </c>
      <c r="C36" s="1" t="s">
        <v>16</v>
      </c>
      <c r="D36" s="34" t="s">
        <v>2</v>
      </c>
      <c r="E36" s="33" t="s">
        <v>90</v>
      </c>
      <c r="F36" s="32"/>
      <c r="G36" s="5"/>
    </row>
    <row r="37" spans="1:7" ht="15">
      <c r="A37" s="19">
        <v>1</v>
      </c>
      <c r="B37" s="20" t="s">
        <v>86</v>
      </c>
      <c r="C37" s="20" t="s">
        <v>78</v>
      </c>
      <c r="D37" s="20" t="s">
        <v>79</v>
      </c>
      <c r="E37" s="19">
        <v>10</v>
      </c>
      <c r="F37" s="37"/>
      <c r="G37" s="22">
        <f>E37*F37</f>
        <v>0</v>
      </c>
    </row>
    <row r="38" spans="1:7" ht="15">
      <c r="A38" s="19">
        <v>2</v>
      </c>
      <c r="B38" s="20" t="s">
        <v>87</v>
      </c>
      <c r="C38" s="20" t="s">
        <v>78</v>
      </c>
      <c r="D38" s="20" t="s">
        <v>79</v>
      </c>
      <c r="E38" s="19">
        <v>6</v>
      </c>
      <c r="F38" s="37"/>
      <c r="G38" s="22">
        <f>E38*F38</f>
        <v>0</v>
      </c>
    </row>
    <row r="39" spans="1:7" ht="15">
      <c r="A39" s="19">
        <v>3</v>
      </c>
      <c r="B39" s="20" t="s">
        <v>91</v>
      </c>
      <c r="C39" s="20" t="s">
        <v>78</v>
      </c>
      <c r="D39" s="20" t="s">
        <v>79</v>
      </c>
      <c r="E39" s="19">
        <v>6</v>
      </c>
      <c r="F39" s="37"/>
      <c r="G39" s="22">
        <f>E39*F39</f>
        <v>0</v>
      </c>
    </row>
    <row r="40" spans="1:7" ht="15">
      <c r="A40" s="19">
        <v>4</v>
      </c>
      <c r="B40" s="20" t="s">
        <v>80</v>
      </c>
      <c r="C40" s="20" t="s">
        <v>78</v>
      </c>
      <c r="D40" s="20" t="s">
        <v>81</v>
      </c>
      <c r="E40" s="19">
        <v>40</v>
      </c>
      <c r="F40" s="37"/>
      <c r="G40" s="22">
        <f>E40*F40</f>
        <v>0</v>
      </c>
    </row>
    <row r="41" spans="1:7" ht="15">
      <c r="A41" s="19">
        <v>5</v>
      </c>
      <c r="B41" s="20" t="s">
        <v>85</v>
      </c>
      <c r="C41" s="20" t="s">
        <v>78</v>
      </c>
      <c r="D41" s="20" t="s">
        <v>79</v>
      </c>
      <c r="E41" s="19">
        <v>22</v>
      </c>
      <c r="F41" s="37"/>
      <c r="G41" s="22">
        <f>E41*F41</f>
        <v>0</v>
      </c>
    </row>
    <row r="42" spans="1:7" ht="15">
      <c r="A42" s="40" t="s">
        <v>28</v>
      </c>
      <c r="B42" s="41"/>
      <c r="C42" s="41"/>
      <c r="D42" s="41"/>
      <c r="E42" s="41"/>
      <c r="F42" s="42"/>
      <c r="G42" s="23">
        <f>SUM(G37:G41)</f>
        <v>0</v>
      </c>
    </row>
    <row r="43" spans="1:7" ht="30">
      <c r="A43" s="2"/>
      <c r="B43" s="15" t="s">
        <v>24</v>
      </c>
      <c r="C43" s="1" t="s">
        <v>17</v>
      </c>
      <c r="D43" s="34" t="s">
        <v>2</v>
      </c>
      <c r="E43" s="31" t="s">
        <v>26</v>
      </c>
      <c r="F43" s="17"/>
      <c r="G43" s="5"/>
    </row>
    <row r="44" spans="1:7" ht="15">
      <c r="A44" s="19">
        <v>1</v>
      </c>
      <c r="B44" s="20" t="s">
        <v>9</v>
      </c>
      <c r="C44" s="20" t="s">
        <v>18</v>
      </c>
      <c r="D44" s="20" t="s">
        <v>25</v>
      </c>
      <c r="E44" s="19">
        <v>5</v>
      </c>
      <c r="F44" s="21"/>
      <c r="G44" s="22">
        <f>E44*F44</f>
        <v>0</v>
      </c>
    </row>
    <row r="45" spans="1:7" ht="15">
      <c r="A45" s="19">
        <v>2</v>
      </c>
      <c r="B45" s="20" t="s">
        <v>10</v>
      </c>
      <c r="C45" s="20" t="s">
        <v>19</v>
      </c>
      <c r="D45" s="20" t="s">
        <v>25</v>
      </c>
      <c r="E45" s="19">
        <v>25</v>
      </c>
      <c r="F45" s="21"/>
      <c r="G45" s="22">
        <f>E45*F45</f>
        <v>0</v>
      </c>
    </row>
    <row r="46" spans="1:7" ht="15">
      <c r="A46" s="40" t="s">
        <v>29</v>
      </c>
      <c r="B46" s="41"/>
      <c r="C46" s="41"/>
      <c r="D46" s="41"/>
      <c r="E46" s="41"/>
      <c r="F46" s="42"/>
      <c r="G46" s="23">
        <f>SUM(G44:G45)</f>
        <v>0</v>
      </c>
    </row>
    <row r="47" spans="1:7" ht="15">
      <c r="A47" s="43" t="s">
        <v>11</v>
      </c>
      <c r="B47" s="44"/>
      <c r="C47" s="44"/>
      <c r="D47" s="44"/>
      <c r="E47" s="44"/>
      <c r="F47" s="44"/>
      <c r="G47" s="18">
        <f>SUM(G35,G42,G46)</f>
        <v>0</v>
      </c>
    </row>
    <row r="49" spans="1:7" ht="15">
      <c r="A49" s="46"/>
      <c r="B49" s="46"/>
      <c r="C49" s="46"/>
      <c r="D49" s="46"/>
      <c r="E49" s="46"/>
      <c r="F49" s="46"/>
      <c r="G49" s="46"/>
    </row>
    <row r="50" spans="1:7" ht="15.75" thickBot="1">
      <c r="A50" s="25" t="s">
        <v>21</v>
      </c>
      <c r="B50" s="28"/>
      <c r="C50" s="45" t="s">
        <v>55</v>
      </c>
      <c r="D50" s="45"/>
      <c r="E50" s="45"/>
      <c r="F50" s="26" t="s">
        <v>20</v>
      </c>
      <c r="G50" s="27"/>
    </row>
    <row r="51" spans="1:7" ht="15">
      <c r="A51" s="29"/>
      <c r="C51" s="24"/>
      <c r="D51" s="24"/>
      <c r="E51" s="24"/>
      <c r="F51" s="24"/>
      <c r="G51" s="24"/>
    </row>
    <row r="52" spans="1:7" ht="30">
      <c r="A52" s="30" t="s">
        <v>0</v>
      </c>
      <c r="B52" s="1" t="s">
        <v>1</v>
      </c>
      <c r="C52" s="1" t="s">
        <v>8</v>
      </c>
      <c r="D52" s="30" t="s">
        <v>2</v>
      </c>
      <c r="E52" s="16" t="s">
        <v>7</v>
      </c>
      <c r="F52" s="38"/>
      <c r="G52" s="16" t="s">
        <v>84</v>
      </c>
    </row>
    <row r="53" spans="1:7" ht="15">
      <c r="A53" s="2"/>
      <c r="B53" s="1" t="s">
        <v>15</v>
      </c>
      <c r="C53" s="1" t="s">
        <v>14</v>
      </c>
      <c r="D53" s="3"/>
      <c r="E53" s="3"/>
      <c r="F53" s="4"/>
      <c r="G53" s="3"/>
    </row>
    <row r="54" spans="1:7" ht="15">
      <c r="A54" s="19">
        <v>1</v>
      </c>
      <c r="B54" s="20" t="s">
        <v>56</v>
      </c>
      <c r="C54" s="20" t="s">
        <v>14</v>
      </c>
      <c r="D54" s="20" t="s">
        <v>5</v>
      </c>
      <c r="E54" s="36">
        <f>65000</f>
        <v>65000</v>
      </c>
      <c r="F54" s="21"/>
      <c r="G54" s="22">
        <f>E54*F54</f>
        <v>0</v>
      </c>
    </row>
    <row r="55" spans="1:7" ht="15">
      <c r="A55" s="19">
        <v>2</v>
      </c>
      <c r="B55" s="20" t="s">
        <v>57</v>
      </c>
      <c r="C55" s="20" t="s">
        <v>14</v>
      </c>
      <c r="D55" s="20" t="s">
        <v>5</v>
      </c>
      <c r="E55" s="36">
        <f>65000</f>
        <v>65000</v>
      </c>
      <c r="F55" s="21"/>
      <c r="G55" s="22">
        <f>E55*F55</f>
        <v>0</v>
      </c>
    </row>
    <row r="56" spans="1:7" ht="15">
      <c r="A56" s="19">
        <v>3</v>
      </c>
      <c r="B56" s="20" t="s">
        <v>58</v>
      </c>
      <c r="C56" s="20" t="s">
        <v>14</v>
      </c>
      <c r="D56" s="20" t="s">
        <v>5</v>
      </c>
      <c r="E56" s="36">
        <f>65000</f>
        <v>65000</v>
      </c>
      <c r="F56" s="21"/>
      <c r="G56" s="22">
        <f>E56*F56</f>
        <v>0</v>
      </c>
    </row>
    <row r="57" spans="1:7" ht="15">
      <c r="A57" s="19">
        <v>4</v>
      </c>
      <c r="B57" s="20" t="s">
        <v>59</v>
      </c>
      <c r="C57" s="20" t="s">
        <v>14</v>
      </c>
      <c r="D57" s="20" t="s">
        <v>5</v>
      </c>
      <c r="E57" s="36">
        <f>65000</f>
        <v>65000</v>
      </c>
      <c r="F57" s="21"/>
      <c r="G57" s="22">
        <f>E57*F57</f>
        <v>0</v>
      </c>
    </row>
    <row r="58" spans="1:7" ht="15">
      <c r="A58" s="19">
        <v>5</v>
      </c>
      <c r="B58" s="20" t="s">
        <v>60</v>
      </c>
      <c r="C58" s="20" t="s">
        <v>14</v>
      </c>
      <c r="D58" s="20" t="s">
        <v>6</v>
      </c>
      <c r="E58" s="2">
        <v>1</v>
      </c>
      <c r="F58" s="21"/>
      <c r="G58" s="22">
        <f>E58*F58</f>
        <v>0</v>
      </c>
    </row>
    <row r="59" spans="1:7" ht="15">
      <c r="A59" s="40" t="s">
        <v>27</v>
      </c>
      <c r="B59" s="41"/>
      <c r="C59" s="41"/>
      <c r="D59" s="41"/>
      <c r="E59" s="41"/>
      <c r="F59" s="42"/>
      <c r="G59" s="23">
        <f>SUM(G54:G58)</f>
        <v>0</v>
      </c>
    </row>
    <row r="60" spans="1:7" ht="15">
      <c r="A60" s="2"/>
      <c r="B60" s="1" t="s">
        <v>4</v>
      </c>
      <c r="C60" s="1" t="s">
        <v>16</v>
      </c>
      <c r="D60" s="34" t="s">
        <v>2</v>
      </c>
      <c r="E60" s="33" t="s">
        <v>90</v>
      </c>
      <c r="F60" s="32"/>
      <c r="G60" s="5"/>
    </row>
    <row r="61" spans="1:7" ht="15">
      <c r="A61" s="19">
        <v>1</v>
      </c>
      <c r="B61" s="20" t="s">
        <v>92</v>
      </c>
      <c r="C61" s="20" t="s">
        <v>78</v>
      </c>
      <c r="D61" s="20" t="s">
        <v>79</v>
      </c>
      <c r="E61" s="19">
        <v>10</v>
      </c>
      <c r="F61" s="37"/>
      <c r="G61" s="22">
        <f>E61*F61</f>
        <v>0</v>
      </c>
    </row>
    <row r="62" spans="1:7" ht="15">
      <c r="A62" s="19">
        <v>2</v>
      </c>
      <c r="B62" s="20" t="s">
        <v>89</v>
      </c>
      <c r="C62" s="20" t="s">
        <v>78</v>
      </c>
      <c r="D62" s="20" t="s">
        <v>79</v>
      </c>
      <c r="E62" s="19">
        <v>6</v>
      </c>
      <c r="F62" s="37"/>
      <c r="G62" s="22">
        <f>E62*F62</f>
        <v>0</v>
      </c>
    </row>
    <row r="63" spans="1:7" ht="15">
      <c r="A63" s="19">
        <v>3</v>
      </c>
      <c r="B63" s="20" t="s">
        <v>88</v>
      </c>
      <c r="C63" s="20" t="s">
        <v>78</v>
      </c>
      <c r="D63" s="20" t="s">
        <v>79</v>
      </c>
      <c r="E63" s="19">
        <v>6</v>
      </c>
      <c r="F63" s="37"/>
      <c r="G63" s="22">
        <f>E63*F63</f>
        <v>0</v>
      </c>
    </row>
    <row r="64" spans="1:7" ht="15">
      <c r="A64" s="19">
        <v>4</v>
      </c>
      <c r="B64" s="20" t="s">
        <v>80</v>
      </c>
      <c r="C64" s="20" t="s">
        <v>78</v>
      </c>
      <c r="D64" s="20" t="s">
        <v>81</v>
      </c>
      <c r="E64" s="19">
        <v>5</v>
      </c>
      <c r="F64" s="37"/>
      <c r="G64" s="22">
        <f>E64*F64</f>
        <v>0</v>
      </c>
    </row>
    <row r="65" spans="1:7" ht="15">
      <c r="A65" s="19">
        <v>5</v>
      </c>
      <c r="B65" s="20" t="s">
        <v>85</v>
      </c>
      <c r="C65" s="20" t="s">
        <v>78</v>
      </c>
      <c r="D65" s="20" t="s">
        <v>25</v>
      </c>
      <c r="E65" s="19">
        <v>24</v>
      </c>
      <c r="F65" s="37"/>
      <c r="G65" s="22">
        <f>E65*F65</f>
        <v>0</v>
      </c>
    </row>
    <row r="66" spans="1:7" ht="15">
      <c r="A66" s="40" t="s">
        <v>28</v>
      </c>
      <c r="B66" s="41"/>
      <c r="C66" s="41"/>
      <c r="D66" s="41"/>
      <c r="E66" s="41"/>
      <c r="F66" s="42"/>
      <c r="G66" s="23">
        <f>SUM(G61:G65)</f>
        <v>0</v>
      </c>
    </row>
    <row r="67" spans="1:7" ht="30">
      <c r="A67" s="2"/>
      <c r="B67" s="15" t="s">
        <v>24</v>
      </c>
      <c r="C67" s="1" t="s">
        <v>17</v>
      </c>
      <c r="D67" s="34" t="s">
        <v>2</v>
      </c>
      <c r="E67" s="31" t="s">
        <v>26</v>
      </c>
      <c r="F67" s="17"/>
      <c r="G67" s="5"/>
    </row>
    <row r="68" spans="1:7" ht="15">
      <c r="A68" s="19">
        <v>1</v>
      </c>
      <c r="B68" s="20" t="s">
        <v>9</v>
      </c>
      <c r="C68" s="20" t="s">
        <v>18</v>
      </c>
      <c r="D68" s="20" t="s">
        <v>25</v>
      </c>
      <c r="E68" s="19">
        <v>5</v>
      </c>
      <c r="F68" s="21"/>
      <c r="G68" s="22">
        <f>E68*F68</f>
        <v>0</v>
      </c>
    </row>
    <row r="69" spans="1:7" ht="15">
      <c r="A69" s="19">
        <v>2</v>
      </c>
      <c r="B69" s="20" t="s">
        <v>10</v>
      </c>
      <c r="C69" s="20" t="s">
        <v>19</v>
      </c>
      <c r="D69" s="20" t="s">
        <v>25</v>
      </c>
      <c r="E69" s="19">
        <v>25</v>
      </c>
      <c r="F69" s="21"/>
      <c r="G69" s="22">
        <f>E69*F69</f>
        <v>0</v>
      </c>
    </row>
    <row r="70" spans="1:7" ht="15">
      <c r="A70" s="40" t="s">
        <v>29</v>
      </c>
      <c r="B70" s="41"/>
      <c r="C70" s="41"/>
      <c r="D70" s="41"/>
      <c r="E70" s="41"/>
      <c r="F70" s="42"/>
      <c r="G70" s="23">
        <f>SUM(G68:G69)</f>
        <v>0</v>
      </c>
    </row>
    <row r="71" spans="1:7" ht="15">
      <c r="A71" s="43" t="s">
        <v>13</v>
      </c>
      <c r="B71" s="44"/>
      <c r="C71" s="44"/>
      <c r="D71" s="44"/>
      <c r="E71" s="44"/>
      <c r="F71" s="44"/>
      <c r="G71" s="18">
        <f>SUM(G59,G66,G70)</f>
        <v>0</v>
      </c>
    </row>
  </sheetData>
  <sheetProtection/>
  <mergeCells count="16">
    <mergeCell ref="C26:E26"/>
    <mergeCell ref="A35:F35"/>
    <mergeCell ref="A42:F42"/>
    <mergeCell ref="A46:F46"/>
    <mergeCell ref="C3:E3"/>
    <mergeCell ref="A12:F12"/>
    <mergeCell ref="A18:F18"/>
    <mergeCell ref="A22:F22"/>
    <mergeCell ref="A23:F23"/>
    <mergeCell ref="A70:F70"/>
    <mergeCell ref="A71:F71"/>
    <mergeCell ref="A47:F47"/>
    <mergeCell ref="A49:G49"/>
    <mergeCell ref="C50:E50"/>
    <mergeCell ref="A59:F59"/>
    <mergeCell ref="A66:F66"/>
  </mergeCells>
  <printOptions/>
  <pageMargins left="0.25" right="0.25" top="0.75" bottom="0.75" header="0.3" footer="0.3"/>
  <pageSetup horizontalDpi="600" verticalDpi="600" orientation="landscape" r:id="rId1"/>
  <headerFooter>
    <oddHeader>&amp;L&amp;"Arial,Regular"&amp;12Appendix G&amp;C&amp;"Arial,Regular"&amp;14RFP #R0887 - Local Assessments</oddHeader>
  </headerFooter>
  <rowBreaks count="2" manualBreakCount="2">
    <brk id="24" max="255" man="1"/>
    <brk id="48" max="255" man="1"/>
  </rowBreaks>
</worksheet>
</file>

<file path=xl/worksheets/sheet8.xml><?xml version="1.0" encoding="utf-8"?>
<worksheet xmlns="http://schemas.openxmlformats.org/spreadsheetml/2006/main" xmlns:r="http://schemas.openxmlformats.org/officeDocument/2006/relationships">
  <dimension ref="A3:G65"/>
  <sheetViews>
    <sheetView view="pageLayout" workbookViewId="0" topLeftCell="A1">
      <selection activeCell="B3" sqref="B3"/>
    </sheetView>
  </sheetViews>
  <sheetFormatPr defaultColWidth="9.140625" defaultRowHeight="15"/>
  <cols>
    <col min="1" max="1" width="9.140625" style="6" customWidth="1"/>
    <col min="2" max="2" width="51.28125" style="0" customWidth="1"/>
    <col min="4" max="4" width="10.7109375" style="0" customWidth="1"/>
    <col min="5" max="5" width="18.28125" style="0" customWidth="1"/>
    <col min="6" max="6" width="14.00390625" style="0" customWidth="1"/>
    <col min="7" max="7" width="14.8515625" style="0" customWidth="1"/>
  </cols>
  <sheetData>
    <row r="3" spans="1:7" ht="15.75" thickBot="1">
      <c r="A3" s="25" t="s">
        <v>21</v>
      </c>
      <c r="B3" s="28"/>
      <c r="C3" s="45" t="s">
        <v>61</v>
      </c>
      <c r="D3" s="45"/>
      <c r="E3" s="45"/>
      <c r="F3" s="26" t="s">
        <v>20</v>
      </c>
      <c r="G3" s="27"/>
    </row>
    <row r="4" spans="1:7" ht="15">
      <c r="A4" s="29"/>
      <c r="C4" s="24"/>
      <c r="D4" s="24"/>
      <c r="E4" s="24"/>
      <c r="F4" s="24"/>
      <c r="G4" s="24"/>
    </row>
    <row r="5" spans="1:7" ht="30">
      <c r="A5" s="30" t="s">
        <v>0</v>
      </c>
      <c r="B5" s="1" t="s">
        <v>1</v>
      </c>
      <c r="C5" s="1" t="s">
        <v>8</v>
      </c>
      <c r="D5" s="30" t="s">
        <v>2</v>
      </c>
      <c r="E5" s="16" t="s">
        <v>7</v>
      </c>
      <c r="F5" s="38"/>
      <c r="G5" s="16" t="s">
        <v>84</v>
      </c>
    </row>
    <row r="6" spans="1:7" ht="15">
      <c r="A6" s="2"/>
      <c r="B6" s="1" t="s">
        <v>15</v>
      </c>
      <c r="C6" s="1" t="s">
        <v>14</v>
      </c>
      <c r="D6" s="3"/>
      <c r="E6" s="3"/>
      <c r="F6" s="4"/>
      <c r="G6" s="3"/>
    </row>
    <row r="7" spans="1:7" ht="15">
      <c r="A7" s="19">
        <v>1</v>
      </c>
      <c r="B7" s="20" t="s">
        <v>64</v>
      </c>
      <c r="C7" s="20" t="s">
        <v>14</v>
      </c>
      <c r="D7" s="20" t="s">
        <v>5</v>
      </c>
      <c r="E7" s="36">
        <f>65000*6</f>
        <v>390000</v>
      </c>
      <c r="F7" s="21"/>
      <c r="G7" s="22">
        <f>E7*F7</f>
        <v>0</v>
      </c>
    </row>
    <row r="8" spans="1:7" ht="15">
      <c r="A8" s="19">
        <v>2</v>
      </c>
      <c r="B8" s="20" t="s">
        <v>65</v>
      </c>
      <c r="C8" s="20" t="s">
        <v>14</v>
      </c>
      <c r="D8" s="20" t="s">
        <v>6</v>
      </c>
      <c r="E8" s="2">
        <v>1</v>
      </c>
      <c r="F8" s="21"/>
      <c r="G8" s="22">
        <f>E8*F8</f>
        <v>0</v>
      </c>
    </row>
    <row r="9" spans="1:7" ht="15">
      <c r="A9" s="40" t="s">
        <v>27</v>
      </c>
      <c r="B9" s="41"/>
      <c r="C9" s="41"/>
      <c r="D9" s="41"/>
      <c r="E9" s="41"/>
      <c r="F9" s="42"/>
      <c r="G9" s="23">
        <f>SUM(G7:G8)</f>
        <v>0</v>
      </c>
    </row>
    <row r="10" spans="1:7" ht="15">
      <c r="A10" s="2"/>
      <c r="B10" s="1" t="s">
        <v>4</v>
      </c>
      <c r="C10" s="1" t="s">
        <v>16</v>
      </c>
      <c r="D10" s="34" t="s">
        <v>2</v>
      </c>
      <c r="E10" s="33" t="s">
        <v>90</v>
      </c>
      <c r="F10" s="32"/>
      <c r="G10" s="5"/>
    </row>
    <row r="11" spans="1:7" ht="15">
      <c r="A11" s="19">
        <v>1</v>
      </c>
      <c r="B11" s="20" t="s">
        <v>92</v>
      </c>
      <c r="C11" s="20" t="s">
        <v>78</v>
      </c>
      <c r="D11" s="20" t="s">
        <v>79</v>
      </c>
      <c r="E11" s="19">
        <v>10</v>
      </c>
      <c r="F11" s="21"/>
      <c r="G11" s="22">
        <f>E11*F11</f>
        <v>0</v>
      </c>
    </row>
    <row r="12" spans="1:7" ht="15">
      <c r="A12" s="19">
        <v>2</v>
      </c>
      <c r="B12" s="20" t="s">
        <v>87</v>
      </c>
      <c r="C12" s="20" t="s">
        <v>78</v>
      </c>
      <c r="D12" s="20" t="s">
        <v>79</v>
      </c>
      <c r="E12" s="19">
        <v>6</v>
      </c>
      <c r="F12" s="21"/>
      <c r="G12" s="22">
        <f>E12*F12</f>
        <v>0</v>
      </c>
    </row>
    <row r="13" spans="1:7" ht="15">
      <c r="A13" s="19">
        <v>3</v>
      </c>
      <c r="B13" s="20" t="s">
        <v>91</v>
      </c>
      <c r="C13" s="20" t="s">
        <v>78</v>
      </c>
      <c r="D13" s="20" t="s">
        <v>79</v>
      </c>
      <c r="E13" s="19">
        <v>6</v>
      </c>
      <c r="F13" s="21"/>
      <c r="G13" s="22">
        <f>E13*F13</f>
        <v>0</v>
      </c>
    </row>
    <row r="14" spans="1:7" ht="15">
      <c r="A14" s="19">
        <v>4</v>
      </c>
      <c r="B14" s="20" t="s">
        <v>80</v>
      </c>
      <c r="C14" s="20" t="s">
        <v>78</v>
      </c>
      <c r="D14" s="20" t="s">
        <v>81</v>
      </c>
      <c r="E14" s="19">
        <v>40</v>
      </c>
      <c r="F14" s="21"/>
      <c r="G14" s="22">
        <f>E14*F14</f>
        <v>0</v>
      </c>
    </row>
    <row r="15" spans="1:7" ht="15">
      <c r="A15" s="40" t="s">
        <v>28</v>
      </c>
      <c r="B15" s="41"/>
      <c r="C15" s="41"/>
      <c r="D15" s="41"/>
      <c r="E15" s="41"/>
      <c r="F15" s="42"/>
      <c r="G15" s="23">
        <f>SUM(G11:G14)</f>
        <v>0</v>
      </c>
    </row>
    <row r="16" spans="1:7" ht="30">
      <c r="A16" s="2"/>
      <c r="B16" s="15" t="s">
        <v>24</v>
      </c>
      <c r="C16" s="1" t="s">
        <v>17</v>
      </c>
      <c r="D16" s="34" t="s">
        <v>2</v>
      </c>
      <c r="E16" s="31" t="s">
        <v>26</v>
      </c>
      <c r="F16" s="17"/>
      <c r="G16" s="5"/>
    </row>
    <row r="17" spans="1:7" ht="15">
      <c r="A17" s="19">
        <v>1</v>
      </c>
      <c r="B17" s="20" t="s">
        <v>9</v>
      </c>
      <c r="C17" s="20" t="s">
        <v>18</v>
      </c>
      <c r="D17" s="20" t="s">
        <v>25</v>
      </c>
      <c r="E17" s="19">
        <v>5</v>
      </c>
      <c r="F17" s="21"/>
      <c r="G17" s="22">
        <f>E17*F17</f>
        <v>0</v>
      </c>
    </row>
    <row r="18" spans="1:7" ht="15">
      <c r="A18" s="19">
        <v>2</v>
      </c>
      <c r="B18" s="20" t="s">
        <v>10</v>
      </c>
      <c r="C18" s="20" t="s">
        <v>19</v>
      </c>
      <c r="D18" s="20" t="s">
        <v>25</v>
      </c>
      <c r="E18" s="19">
        <v>25</v>
      </c>
      <c r="F18" s="21"/>
      <c r="G18" s="22">
        <f>E18*F18</f>
        <v>0</v>
      </c>
    </row>
    <row r="19" spans="1:7" ht="15">
      <c r="A19" s="40" t="s">
        <v>29</v>
      </c>
      <c r="B19" s="41"/>
      <c r="C19" s="41"/>
      <c r="D19" s="41"/>
      <c r="E19" s="41"/>
      <c r="F19" s="42"/>
      <c r="G19" s="23">
        <f>SUM(G17:G18)</f>
        <v>0</v>
      </c>
    </row>
    <row r="20" spans="1:7" ht="15">
      <c r="A20" s="43" t="s">
        <v>12</v>
      </c>
      <c r="B20" s="44"/>
      <c r="C20" s="44"/>
      <c r="D20" s="44"/>
      <c r="E20" s="44"/>
      <c r="F20" s="44"/>
      <c r="G20" s="18">
        <f>SUM(G9,G15,G19)</f>
        <v>0</v>
      </c>
    </row>
    <row r="24" spans="1:7" ht="15.75" thickBot="1">
      <c r="A24" s="25" t="s">
        <v>21</v>
      </c>
      <c r="B24" s="28"/>
      <c r="C24" s="45" t="s">
        <v>62</v>
      </c>
      <c r="D24" s="45"/>
      <c r="E24" s="45"/>
      <c r="F24" s="26" t="s">
        <v>20</v>
      </c>
      <c r="G24" s="27"/>
    </row>
    <row r="25" spans="1:7" ht="15">
      <c r="A25" s="29"/>
      <c r="C25" s="24"/>
      <c r="D25" s="24"/>
      <c r="E25" s="24"/>
      <c r="F25" s="24"/>
      <c r="G25" s="24"/>
    </row>
    <row r="26" spans="1:7" ht="30">
      <c r="A26" s="30" t="s">
        <v>0</v>
      </c>
      <c r="B26" s="1" t="s">
        <v>1</v>
      </c>
      <c r="C26" s="1" t="s">
        <v>8</v>
      </c>
      <c r="D26" s="30" t="s">
        <v>2</v>
      </c>
      <c r="E26" s="16" t="s">
        <v>7</v>
      </c>
      <c r="F26" s="38"/>
      <c r="G26" s="16" t="s">
        <v>84</v>
      </c>
    </row>
    <row r="27" spans="1:7" ht="15">
      <c r="A27" s="2"/>
      <c r="B27" s="1" t="s">
        <v>15</v>
      </c>
      <c r="C27" s="1" t="s">
        <v>14</v>
      </c>
      <c r="D27" s="3"/>
      <c r="E27" s="3"/>
      <c r="F27" s="4"/>
      <c r="G27" s="3"/>
    </row>
    <row r="28" spans="1:7" ht="15">
      <c r="A28" s="19">
        <v>1</v>
      </c>
      <c r="B28" s="20" t="s">
        <v>64</v>
      </c>
      <c r="C28" s="20" t="s">
        <v>14</v>
      </c>
      <c r="D28" s="20" t="s">
        <v>5</v>
      </c>
      <c r="E28" s="36">
        <f>65000*6</f>
        <v>390000</v>
      </c>
      <c r="F28" s="21"/>
      <c r="G28" s="22">
        <f>E28*F28</f>
        <v>0</v>
      </c>
    </row>
    <row r="29" spans="1:7" ht="15">
      <c r="A29" s="19">
        <v>2</v>
      </c>
      <c r="B29" s="20" t="s">
        <v>65</v>
      </c>
      <c r="C29" s="20" t="s">
        <v>14</v>
      </c>
      <c r="D29" s="20" t="s">
        <v>6</v>
      </c>
      <c r="E29" s="2">
        <v>1</v>
      </c>
      <c r="F29" s="21"/>
      <c r="G29" s="22">
        <f>E29*F29</f>
        <v>0</v>
      </c>
    </row>
    <row r="30" spans="1:7" ht="15">
      <c r="A30" s="40" t="s">
        <v>27</v>
      </c>
      <c r="B30" s="41"/>
      <c r="C30" s="41"/>
      <c r="D30" s="41"/>
      <c r="E30" s="41"/>
      <c r="F30" s="42"/>
      <c r="G30" s="23">
        <f>SUM(G28:G29)</f>
        <v>0</v>
      </c>
    </row>
    <row r="31" spans="1:7" ht="15">
      <c r="A31" s="2"/>
      <c r="B31" s="1" t="s">
        <v>4</v>
      </c>
      <c r="C31" s="1" t="s">
        <v>16</v>
      </c>
      <c r="D31" s="34" t="s">
        <v>2</v>
      </c>
      <c r="E31" s="33" t="s">
        <v>90</v>
      </c>
      <c r="F31" s="32"/>
      <c r="G31" s="5"/>
    </row>
    <row r="32" spans="1:7" ht="15">
      <c r="A32" s="19">
        <v>1</v>
      </c>
      <c r="B32" s="20" t="s">
        <v>92</v>
      </c>
      <c r="C32" s="20" t="s">
        <v>78</v>
      </c>
      <c r="D32" s="20" t="s">
        <v>79</v>
      </c>
      <c r="E32" s="19">
        <v>10</v>
      </c>
      <c r="F32" s="21"/>
      <c r="G32" s="22">
        <f>E32*F32</f>
        <v>0</v>
      </c>
    </row>
    <row r="33" spans="1:7" ht="15">
      <c r="A33" s="19">
        <v>2</v>
      </c>
      <c r="B33" s="20" t="s">
        <v>87</v>
      </c>
      <c r="C33" s="20" t="s">
        <v>78</v>
      </c>
      <c r="D33" s="20" t="s">
        <v>79</v>
      </c>
      <c r="E33" s="19">
        <v>6</v>
      </c>
      <c r="F33" s="21"/>
      <c r="G33" s="22">
        <f>E33*F33</f>
        <v>0</v>
      </c>
    </row>
    <row r="34" spans="1:7" ht="15">
      <c r="A34" s="19">
        <v>3</v>
      </c>
      <c r="B34" s="20" t="s">
        <v>91</v>
      </c>
      <c r="C34" s="20" t="s">
        <v>78</v>
      </c>
      <c r="D34" s="20" t="s">
        <v>79</v>
      </c>
      <c r="E34" s="19">
        <v>6</v>
      </c>
      <c r="F34" s="21"/>
      <c r="G34" s="22">
        <f>E34*F34</f>
        <v>0</v>
      </c>
    </row>
    <row r="35" spans="1:7" ht="15">
      <c r="A35" s="19">
        <v>4</v>
      </c>
      <c r="B35" s="20" t="s">
        <v>80</v>
      </c>
      <c r="C35" s="20" t="s">
        <v>78</v>
      </c>
      <c r="D35" s="20" t="s">
        <v>81</v>
      </c>
      <c r="E35" s="19">
        <v>40</v>
      </c>
      <c r="F35" s="21"/>
      <c r="G35" s="22">
        <f>E35*F35</f>
        <v>0</v>
      </c>
    </row>
    <row r="36" spans="1:7" ht="15">
      <c r="A36" s="19">
        <v>5</v>
      </c>
      <c r="B36" s="20" t="s">
        <v>85</v>
      </c>
      <c r="C36" s="20" t="s">
        <v>78</v>
      </c>
      <c r="D36" s="20" t="s">
        <v>25</v>
      </c>
      <c r="E36" s="19">
        <v>24</v>
      </c>
      <c r="F36" s="21"/>
      <c r="G36" s="22">
        <f>E36*F36</f>
        <v>0</v>
      </c>
    </row>
    <row r="37" spans="1:7" ht="15">
      <c r="A37" s="40" t="s">
        <v>28</v>
      </c>
      <c r="B37" s="41"/>
      <c r="C37" s="41"/>
      <c r="D37" s="41"/>
      <c r="E37" s="41"/>
      <c r="F37" s="42"/>
      <c r="G37" s="23">
        <f>SUM(G32:G36)</f>
        <v>0</v>
      </c>
    </row>
    <row r="38" spans="1:7" ht="30">
      <c r="A38" s="2"/>
      <c r="B38" s="15" t="s">
        <v>24</v>
      </c>
      <c r="C38" s="1" t="s">
        <v>17</v>
      </c>
      <c r="D38" s="34" t="s">
        <v>2</v>
      </c>
      <c r="E38" s="31" t="s">
        <v>26</v>
      </c>
      <c r="F38" s="17"/>
      <c r="G38" s="5"/>
    </row>
    <row r="39" spans="1:7" ht="15">
      <c r="A39" s="19">
        <v>1</v>
      </c>
      <c r="B39" s="20" t="s">
        <v>9</v>
      </c>
      <c r="C39" s="20" t="s">
        <v>18</v>
      </c>
      <c r="D39" s="20" t="s">
        <v>25</v>
      </c>
      <c r="E39" s="19">
        <v>5</v>
      </c>
      <c r="F39" s="21"/>
      <c r="G39" s="22">
        <f>E39*F39</f>
        <v>0</v>
      </c>
    </row>
    <row r="40" spans="1:7" ht="15">
      <c r="A40" s="19">
        <v>2</v>
      </c>
      <c r="B40" s="20" t="s">
        <v>10</v>
      </c>
      <c r="C40" s="20" t="s">
        <v>19</v>
      </c>
      <c r="D40" s="20" t="s">
        <v>25</v>
      </c>
      <c r="E40" s="19">
        <v>25</v>
      </c>
      <c r="F40" s="21"/>
      <c r="G40" s="22">
        <f>E40*F40</f>
        <v>0</v>
      </c>
    </row>
    <row r="41" spans="1:7" ht="15">
      <c r="A41" s="40" t="s">
        <v>29</v>
      </c>
      <c r="B41" s="41"/>
      <c r="C41" s="41"/>
      <c r="D41" s="41"/>
      <c r="E41" s="41"/>
      <c r="F41" s="42"/>
      <c r="G41" s="23">
        <f>SUM(G39:G40)</f>
        <v>0</v>
      </c>
    </row>
    <row r="42" spans="1:7" ht="15">
      <c r="A42" s="43" t="s">
        <v>11</v>
      </c>
      <c r="B42" s="44"/>
      <c r="C42" s="44"/>
      <c r="D42" s="44"/>
      <c r="E42" s="44"/>
      <c r="F42" s="44"/>
      <c r="G42" s="18">
        <f>SUM(G30,G37,G41)</f>
        <v>0</v>
      </c>
    </row>
    <row r="47" spans="1:7" ht="15.75" thickBot="1">
      <c r="A47" s="25" t="s">
        <v>21</v>
      </c>
      <c r="B47" s="28"/>
      <c r="C47" s="45" t="s">
        <v>63</v>
      </c>
      <c r="D47" s="45"/>
      <c r="E47" s="45"/>
      <c r="F47" s="26" t="s">
        <v>20</v>
      </c>
      <c r="G47" s="27"/>
    </row>
    <row r="48" spans="1:7" ht="15">
      <c r="A48" s="29"/>
      <c r="C48" s="24"/>
      <c r="D48" s="24"/>
      <c r="E48" s="24"/>
      <c r="F48" s="24"/>
      <c r="G48" s="24"/>
    </row>
    <row r="49" spans="1:7" ht="30">
      <c r="A49" s="30" t="s">
        <v>0</v>
      </c>
      <c r="B49" s="1" t="s">
        <v>1</v>
      </c>
      <c r="C49" s="1" t="s">
        <v>8</v>
      </c>
      <c r="D49" s="30" t="s">
        <v>2</v>
      </c>
      <c r="E49" s="16" t="s">
        <v>7</v>
      </c>
      <c r="F49" s="38"/>
      <c r="G49" s="16" t="s">
        <v>84</v>
      </c>
    </row>
    <row r="50" spans="1:7" ht="15">
      <c r="A50" s="2"/>
      <c r="B50" s="1" t="s">
        <v>15</v>
      </c>
      <c r="C50" s="1" t="s">
        <v>14</v>
      </c>
      <c r="D50" s="3"/>
      <c r="E50" s="3"/>
      <c r="F50" s="4"/>
      <c r="G50" s="3"/>
    </row>
    <row r="51" spans="1:7" ht="15">
      <c r="A51" s="19">
        <v>1</v>
      </c>
      <c r="B51" s="20" t="s">
        <v>64</v>
      </c>
      <c r="C51" s="20" t="s">
        <v>14</v>
      </c>
      <c r="D51" s="20" t="s">
        <v>5</v>
      </c>
      <c r="E51" s="36">
        <f>65000*6</f>
        <v>390000</v>
      </c>
      <c r="F51" s="21"/>
      <c r="G51" s="22">
        <f>E51*F51</f>
        <v>0</v>
      </c>
    </row>
    <row r="52" spans="1:7" ht="15">
      <c r="A52" s="19">
        <v>2</v>
      </c>
      <c r="B52" s="20" t="s">
        <v>65</v>
      </c>
      <c r="C52" s="20" t="s">
        <v>14</v>
      </c>
      <c r="D52" s="20" t="s">
        <v>6</v>
      </c>
      <c r="E52" s="2">
        <v>1</v>
      </c>
      <c r="F52" s="21"/>
      <c r="G52" s="22">
        <f>E52*F52</f>
        <v>0</v>
      </c>
    </row>
    <row r="53" spans="1:7" ht="15">
      <c r="A53" s="40" t="s">
        <v>27</v>
      </c>
      <c r="B53" s="41"/>
      <c r="C53" s="41"/>
      <c r="D53" s="41"/>
      <c r="E53" s="41"/>
      <c r="F53" s="42"/>
      <c r="G53" s="23">
        <f>SUM(G51:G52)</f>
        <v>0</v>
      </c>
    </row>
    <row r="54" spans="1:7" ht="15">
      <c r="A54" s="2"/>
      <c r="B54" s="1" t="s">
        <v>4</v>
      </c>
      <c r="C54" s="1" t="s">
        <v>16</v>
      </c>
      <c r="D54" s="34" t="s">
        <v>2</v>
      </c>
      <c r="E54" s="33" t="s">
        <v>90</v>
      </c>
      <c r="F54" s="32"/>
      <c r="G54" s="5"/>
    </row>
    <row r="55" spans="1:7" ht="15">
      <c r="A55" s="19">
        <v>1</v>
      </c>
      <c r="B55" s="20" t="s">
        <v>92</v>
      </c>
      <c r="C55" s="20" t="s">
        <v>78</v>
      </c>
      <c r="D55" s="20" t="s">
        <v>79</v>
      </c>
      <c r="E55" s="19">
        <v>10</v>
      </c>
      <c r="F55" s="21"/>
      <c r="G55" s="22">
        <f>E55*F55</f>
        <v>0</v>
      </c>
    </row>
    <row r="56" spans="1:7" ht="15">
      <c r="A56" s="19">
        <v>2</v>
      </c>
      <c r="B56" s="20" t="s">
        <v>89</v>
      </c>
      <c r="C56" s="20" t="s">
        <v>78</v>
      </c>
      <c r="D56" s="20" t="s">
        <v>79</v>
      </c>
      <c r="E56" s="19">
        <v>6</v>
      </c>
      <c r="F56" s="21"/>
      <c r="G56" s="22">
        <f>E56*F56</f>
        <v>0</v>
      </c>
    </row>
    <row r="57" spans="1:7" ht="15">
      <c r="A57" s="19">
        <v>3</v>
      </c>
      <c r="B57" s="20" t="s">
        <v>91</v>
      </c>
      <c r="C57" s="20" t="s">
        <v>78</v>
      </c>
      <c r="D57" s="20" t="s">
        <v>79</v>
      </c>
      <c r="E57" s="19">
        <v>6</v>
      </c>
      <c r="F57" s="21"/>
      <c r="G57" s="22">
        <f>E57*F57</f>
        <v>0</v>
      </c>
    </row>
    <row r="58" spans="1:7" ht="15">
      <c r="A58" s="19">
        <v>4</v>
      </c>
      <c r="B58" s="20" t="s">
        <v>80</v>
      </c>
      <c r="C58" s="20" t="s">
        <v>78</v>
      </c>
      <c r="D58" s="20" t="s">
        <v>81</v>
      </c>
      <c r="E58" s="19">
        <v>5</v>
      </c>
      <c r="F58" s="21"/>
      <c r="G58" s="22">
        <f>E58*F58</f>
        <v>0</v>
      </c>
    </row>
    <row r="59" spans="1:7" ht="15">
      <c r="A59" s="19">
        <v>5</v>
      </c>
      <c r="B59" s="20" t="s">
        <v>85</v>
      </c>
      <c r="C59" s="20" t="s">
        <v>78</v>
      </c>
      <c r="D59" s="20" t="s">
        <v>25</v>
      </c>
      <c r="E59" s="19">
        <v>24</v>
      </c>
      <c r="F59" s="21"/>
      <c r="G59" s="22">
        <f>E59*F59</f>
        <v>0</v>
      </c>
    </row>
    <row r="60" spans="1:7" ht="15">
      <c r="A60" s="40" t="s">
        <v>28</v>
      </c>
      <c r="B60" s="41"/>
      <c r="C60" s="41"/>
      <c r="D60" s="41"/>
      <c r="E60" s="41"/>
      <c r="F60" s="42"/>
      <c r="G60" s="23">
        <f>SUM(G55:G59)</f>
        <v>0</v>
      </c>
    </row>
    <row r="61" spans="1:7" ht="30">
      <c r="A61" s="2"/>
      <c r="B61" s="15" t="s">
        <v>24</v>
      </c>
      <c r="C61" s="1" t="s">
        <v>17</v>
      </c>
      <c r="D61" s="34" t="s">
        <v>2</v>
      </c>
      <c r="E61" s="31" t="s">
        <v>26</v>
      </c>
      <c r="F61" s="17"/>
      <c r="G61" s="5"/>
    </row>
    <row r="62" spans="1:7" ht="15">
      <c r="A62" s="19">
        <v>1</v>
      </c>
      <c r="B62" s="20" t="s">
        <v>9</v>
      </c>
      <c r="C62" s="20" t="s">
        <v>18</v>
      </c>
      <c r="D62" s="20" t="s">
        <v>25</v>
      </c>
      <c r="E62" s="19">
        <v>5</v>
      </c>
      <c r="F62" s="21"/>
      <c r="G62" s="22">
        <f>E62*F62</f>
        <v>0</v>
      </c>
    </row>
    <row r="63" spans="1:7" ht="15">
      <c r="A63" s="19">
        <v>2</v>
      </c>
      <c r="B63" s="20" t="s">
        <v>10</v>
      </c>
      <c r="C63" s="20" t="s">
        <v>19</v>
      </c>
      <c r="D63" s="20" t="s">
        <v>25</v>
      </c>
      <c r="E63" s="19">
        <v>25</v>
      </c>
      <c r="F63" s="21"/>
      <c r="G63" s="22">
        <f>E63*F63</f>
        <v>0</v>
      </c>
    </row>
    <row r="64" spans="1:7" ht="15">
      <c r="A64" s="40" t="s">
        <v>29</v>
      </c>
      <c r="B64" s="41"/>
      <c r="C64" s="41"/>
      <c r="D64" s="41"/>
      <c r="E64" s="41"/>
      <c r="F64" s="42"/>
      <c r="G64" s="23">
        <f>SUM(G62:G63)</f>
        <v>0</v>
      </c>
    </row>
    <row r="65" spans="1:7" ht="15">
      <c r="A65" s="43" t="s">
        <v>13</v>
      </c>
      <c r="B65" s="44"/>
      <c r="C65" s="44"/>
      <c r="D65" s="44"/>
      <c r="E65" s="44"/>
      <c r="F65" s="44"/>
      <c r="G65" s="18">
        <f>SUM(G53,G60,G64)</f>
        <v>0</v>
      </c>
    </row>
  </sheetData>
  <sheetProtection/>
  <mergeCells count="15">
    <mergeCell ref="C24:E24"/>
    <mergeCell ref="A30:F30"/>
    <mergeCell ref="A37:F37"/>
    <mergeCell ref="A41:F41"/>
    <mergeCell ref="C3:E3"/>
    <mergeCell ref="A9:F9"/>
    <mergeCell ref="A15:F15"/>
    <mergeCell ref="A19:F19"/>
    <mergeCell ref="A20:F20"/>
    <mergeCell ref="A64:F64"/>
    <mergeCell ref="A65:F65"/>
    <mergeCell ref="A42:F42"/>
    <mergeCell ref="C47:E47"/>
    <mergeCell ref="A53:F53"/>
    <mergeCell ref="A60:F60"/>
  </mergeCells>
  <printOptions/>
  <pageMargins left="0.25" right="0.25" top="0.75" bottom="0.75" header="0.3" footer="0.3"/>
  <pageSetup horizontalDpi="600" verticalDpi="600" orientation="landscape" r:id="rId1"/>
  <headerFooter>
    <oddHeader>&amp;L&amp;"Arial,Regular"&amp;12Appendix G&amp;C&amp;"Arial,Regular"&amp;14RFP #R0887 - Local Assessments</oddHeader>
  </headerFooter>
  <rowBreaks count="2" manualBreakCount="2">
    <brk id="21" max="255" man="1"/>
    <brk id="44" max="255" man="1"/>
  </rowBreaks>
</worksheet>
</file>

<file path=xl/worksheets/sheet9.xml><?xml version="1.0" encoding="utf-8"?>
<worksheet xmlns="http://schemas.openxmlformats.org/spreadsheetml/2006/main" xmlns:r="http://schemas.openxmlformats.org/officeDocument/2006/relationships">
  <dimension ref="A2:G74"/>
  <sheetViews>
    <sheetView view="pageLayout" workbookViewId="0" topLeftCell="A1">
      <selection activeCell="B2" sqref="B2"/>
    </sheetView>
  </sheetViews>
  <sheetFormatPr defaultColWidth="9.140625" defaultRowHeight="15"/>
  <cols>
    <col min="1" max="1" width="9.140625" style="6" customWidth="1"/>
    <col min="2" max="2" width="53.7109375" style="0" customWidth="1"/>
    <col min="3" max="3" width="8.421875" style="0" customWidth="1"/>
    <col min="4" max="4" width="10.7109375" style="0" customWidth="1"/>
    <col min="5" max="5" width="18.421875" style="0" customWidth="1"/>
    <col min="6" max="6" width="11.421875" style="0" customWidth="1"/>
    <col min="7" max="7" width="14.8515625" style="0" customWidth="1"/>
  </cols>
  <sheetData>
    <row r="2" spans="1:7" ht="15.75" thickBot="1">
      <c r="A2" s="25" t="s">
        <v>21</v>
      </c>
      <c r="B2" s="28"/>
      <c r="C2" s="45" t="s">
        <v>74</v>
      </c>
      <c r="D2" s="45"/>
      <c r="E2" s="45"/>
      <c r="F2" s="26" t="s">
        <v>20</v>
      </c>
      <c r="G2" s="27"/>
    </row>
    <row r="3" spans="1:7" ht="15">
      <c r="A3" s="29"/>
      <c r="C3" s="24"/>
      <c r="D3" s="24"/>
      <c r="E3" s="24"/>
      <c r="F3" s="24"/>
      <c r="G3" s="24"/>
    </row>
    <row r="4" spans="1:7" ht="30">
      <c r="A4" s="30" t="s">
        <v>0</v>
      </c>
      <c r="B4" s="1" t="s">
        <v>1</v>
      </c>
      <c r="C4" s="1" t="s">
        <v>8</v>
      </c>
      <c r="D4" s="30" t="s">
        <v>2</v>
      </c>
      <c r="E4" s="16" t="s">
        <v>7</v>
      </c>
      <c r="F4" s="38"/>
      <c r="G4" s="16" t="s">
        <v>84</v>
      </c>
    </row>
    <row r="5" spans="1:7" ht="15">
      <c r="A5" s="2"/>
      <c r="B5" s="1" t="s">
        <v>15</v>
      </c>
      <c r="C5" s="1" t="s">
        <v>14</v>
      </c>
      <c r="D5" s="3"/>
      <c r="E5" s="3"/>
      <c r="F5" s="4"/>
      <c r="G5" s="3"/>
    </row>
    <row r="6" spans="1:7" ht="15">
      <c r="A6" s="19">
        <v>1</v>
      </c>
      <c r="B6" s="20" t="s">
        <v>68</v>
      </c>
      <c r="C6" s="20" t="s">
        <v>14</v>
      </c>
      <c r="D6" s="20" t="s">
        <v>5</v>
      </c>
      <c r="E6" s="36">
        <v>65000</v>
      </c>
      <c r="F6" s="21"/>
      <c r="G6" s="22">
        <f aca="true" t="shared" si="0" ref="G6:G11">E6*F6</f>
        <v>0</v>
      </c>
    </row>
    <row r="7" spans="1:7" ht="15">
      <c r="A7" s="19">
        <v>2</v>
      </c>
      <c r="B7" s="20" t="s">
        <v>69</v>
      </c>
      <c r="C7" s="20" t="s">
        <v>14</v>
      </c>
      <c r="D7" s="20" t="s">
        <v>5</v>
      </c>
      <c r="E7" s="36">
        <v>65000</v>
      </c>
      <c r="F7" s="21"/>
      <c r="G7" s="22">
        <f t="shared" si="0"/>
        <v>0</v>
      </c>
    </row>
    <row r="8" spans="1:7" ht="15">
      <c r="A8" s="19">
        <v>3</v>
      </c>
      <c r="B8" s="20" t="s">
        <v>70</v>
      </c>
      <c r="C8" s="20" t="s">
        <v>14</v>
      </c>
      <c r="D8" s="20" t="s">
        <v>5</v>
      </c>
      <c r="E8" s="36">
        <v>65000</v>
      </c>
      <c r="F8" s="21"/>
      <c r="G8" s="22">
        <f t="shared" si="0"/>
        <v>0</v>
      </c>
    </row>
    <row r="9" spans="1:7" ht="15">
      <c r="A9" s="19">
        <v>4</v>
      </c>
      <c r="B9" s="20" t="s">
        <v>71</v>
      </c>
      <c r="C9" s="20" t="s">
        <v>14</v>
      </c>
      <c r="D9" s="20" t="s">
        <v>5</v>
      </c>
      <c r="E9" s="36">
        <v>65000</v>
      </c>
      <c r="F9" s="21"/>
      <c r="G9" s="22">
        <f t="shared" si="0"/>
        <v>0</v>
      </c>
    </row>
    <row r="10" spans="1:7" ht="15">
      <c r="A10" s="19">
        <v>5</v>
      </c>
      <c r="B10" s="20" t="s">
        <v>72</v>
      </c>
      <c r="C10" s="20" t="s">
        <v>14</v>
      </c>
      <c r="D10" s="20" t="s">
        <v>5</v>
      </c>
      <c r="E10" s="36">
        <v>65000</v>
      </c>
      <c r="F10" s="21"/>
      <c r="G10" s="22">
        <f t="shared" si="0"/>
        <v>0</v>
      </c>
    </row>
    <row r="11" spans="1:7" ht="15">
      <c r="A11" s="19">
        <v>6</v>
      </c>
      <c r="B11" s="20" t="s">
        <v>73</v>
      </c>
      <c r="C11" s="20" t="s">
        <v>14</v>
      </c>
      <c r="D11" s="20" t="s">
        <v>6</v>
      </c>
      <c r="E11" s="2">
        <v>1</v>
      </c>
      <c r="F11" s="21"/>
      <c r="G11" s="22">
        <f t="shared" si="0"/>
        <v>0</v>
      </c>
    </row>
    <row r="12" spans="1:7" ht="15">
      <c r="A12" s="40" t="s">
        <v>27</v>
      </c>
      <c r="B12" s="41"/>
      <c r="C12" s="41"/>
      <c r="D12" s="41"/>
      <c r="E12" s="41"/>
      <c r="F12" s="42"/>
      <c r="G12" s="23">
        <f>SUM(G6:G11)</f>
        <v>0</v>
      </c>
    </row>
    <row r="13" spans="1:7" ht="15">
      <c r="A13" s="2"/>
      <c r="B13" s="1" t="s">
        <v>4</v>
      </c>
      <c r="C13" s="1" t="s">
        <v>16</v>
      </c>
      <c r="D13" s="34" t="s">
        <v>2</v>
      </c>
      <c r="E13" s="33" t="s">
        <v>90</v>
      </c>
      <c r="F13" s="32"/>
      <c r="G13" s="5"/>
    </row>
    <row r="14" spans="1:7" ht="15">
      <c r="A14" s="19">
        <v>1</v>
      </c>
      <c r="B14" s="20" t="s">
        <v>86</v>
      </c>
      <c r="C14" s="20" t="s">
        <v>78</v>
      </c>
      <c r="D14" s="20" t="s">
        <v>79</v>
      </c>
      <c r="E14" s="19">
        <v>10</v>
      </c>
      <c r="F14" s="21"/>
      <c r="G14" s="22">
        <f>E14*F14</f>
        <v>0</v>
      </c>
    </row>
    <row r="15" spans="1:7" ht="15">
      <c r="A15" s="19">
        <v>2</v>
      </c>
      <c r="B15" s="20" t="s">
        <v>87</v>
      </c>
      <c r="C15" s="20" t="s">
        <v>78</v>
      </c>
      <c r="D15" s="20" t="s">
        <v>79</v>
      </c>
      <c r="E15" s="19">
        <v>6</v>
      </c>
      <c r="F15" s="21"/>
      <c r="G15" s="22">
        <f>E15*F15</f>
        <v>0</v>
      </c>
    </row>
    <row r="16" spans="1:7" ht="15">
      <c r="A16" s="19">
        <v>3</v>
      </c>
      <c r="B16" s="20" t="s">
        <v>88</v>
      </c>
      <c r="C16" s="20" t="s">
        <v>78</v>
      </c>
      <c r="D16" s="20" t="s">
        <v>79</v>
      </c>
      <c r="E16" s="19">
        <v>6</v>
      </c>
      <c r="F16" s="21"/>
      <c r="G16" s="22">
        <f>E16*F16</f>
        <v>0</v>
      </c>
    </row>
    <row r="17" spans="1:7" ht="15">
      <c r="A17" s="19">
        <v>4</v>
      </c>
      <c r="B17" s="20" t="s">
        <v>80</v>
      </c>
      <c r="C17" s="20" t="s">
        <v>78</v>
      </c>
      <c r="D17" s="20" t="s">
        <v>81</v>
      </c>
      <c r="E17" s="19">
        <v>40</v>
      </c>
      <c r="F17" s="21"/>
      <c r="G17" s="22">
        <f>E17*F17</f>
        <v>0</v>
      </c>
    </row>
    <row r="18" spans="1:7" ht="15">
      <c r="A18" s="40" t="s">
        <v>28</v>
      </c>
      <c r="B18" s="41"/>
      <c r="C18" s="41"/>
      <c r="D18" s="41"/>
      <c r="E18" s="41"/>
      <c r="F18" s="42"/>
      <c r="G18" s="23">
        <f>SUM(G14:G17)</f>
        <v>0</v>
      </c>
    </row>
    <row r="19" spans="1:7" ht="15">
      <c r="A19" s="2"/>
      <c r="B19" s="15" t="s">
        <v>24</v>
      </c>
      <c r="C19" s="1" t="s">
        <v>17</v>
      </c>
      <c r="D19" s="34" t="s">
        <v>2</v>
      </c>
      <c r="E19" s="31" t="s">
        <v>26</v>
      </c>
      <c r="F19" s="17"/>
      <c r="G19" s="5"/>
    </row>
    <row r="20" spans="1:7" ht="15">
      <c r="A20" s="19">
        <v>1</v>
      </c>
      <c r="B20" s="20" t="s">
        <v>9</v>
      </c>
      <c r="C20" s="20" t="s">
        <v>18</v>
      </c>
      <c r="D20" s="20" t="s">
        <v>25</v>
      </c>
      <c r="E20" s="19">
        <v>5</v>
      </c>
      <c r="F20" s="21"/>
      <c r="G20" s="22">
        <f>E20*F20</f>
        <v>0</v>
      </c>
    </row>
    <row r="21" spans="1:7" ht="15">
      <c r="A21" s="19">
        <v>2</v>
      </c>
      <c r="B21" s="20" t="s">
        <v>10</v>
      </c>
      <c r="C21" s="20" t="s">
        <v>19</v>
      </c>
      <c r="D21" s="20" t="s">
        <v>25</v>
      </c>
      <c r="E21" s="19">
        <v>25</v>
      </c>
      <c r="F21" s="21"/>
      <c r="G21" s="22">
        <f>E21*F21</f>
        <v>0</v>
      </c>
    </row>
    <row r="22" spans="1:7" ht="15">
      <c r="A22" s="40" t="s">
        <v>29</v>
      </c>
      <c r="B22" s="41"/>
      <c r="C22" s="41"/>
      <c r="D22" s="41"/>
      <c r="E22" s="41"/>
      <c r="F22" s="42"/>
      <c r="G22" s="23">
        <f>SUM(G20:G21)</f>
        <v>0</v>
      </c>
    </row>
    <row r="23" spans="1:7" ht="15">
      <c r="A23" s="43" t="s">
        <v>12</v>
      </c>
      <c r="B23" s="44"/>
      <c r="C23" s="44"/>
      <c r="D23" s="44"/>
      <c r="E23" s="44"/>
      <c r="F23" s="44"/>
      <c r="G23" s="18">
        <f>SUM(G12,G18,G22)</f>
        <v>0</v>
      </c>
    </row>
    <row r="26" spans="1:7" ht="15.75" thickBot="1">
      <c r="A26" s="25" t="s">
        <v>21</v>
      </c>
      <c r="B26" s="28"/>
      <c r="C26" s="45" t="s">
        <v>66</v>
      </c>
      <c r="D26" s="45"/>
      <c r="E26" s="45"/>
      <c r="F26" s="26" t="s">
        <v>20</v>
      </c>
      <c r="G26" s="27"/>
    </row>
    <row r="27" spans="1:7" ht="15">
      <c r="A27" s="29"/>
      <c r="C27" s="24"/>
      <c r="D27" s="24"/>
      <c r="E27" s="24"/>
      <c r="F27" s="24"/>
      <c r="G27" s="24"/>
    </row>
    <row r="28" spans="1:7" ht="30">
      <c r="A28" s="30" t="s">
        <v>0</v>
      </c>
      <c r="B28" s="1" t="s">
        <v>1</v>
      </c>
      <c r="C28" s="1" t="s">
        <v>8</v>
      </c>
      <c r="D28" s="30" t="s">
        <v>2</v>
      </c>
      <c r="E28" s="16" t="s">
        <v>7</v>
      </c>
      <c r="F28" s="38"/>
      <c r="G28" s="16" t="s">
        <v>84</v>
      </c>
    </row>
    <row r="29" spans="1:7" ht="15">
      <c r="A29" s="2"/>
      <c r="B29" s="1" t="s">
        <v>15</v>
      </c>
      <c r="C29" s="1" t="s">
        <v>14</v>
      </c>
      <c r="D29" s="3"/>
      <c r="E29" s="3"/>
      <c r="F29" s="4"/>
      <c r="G29" s="3"/>
    </row>
    <row r="30" spans="1:7" ht="15">
      <c r="A30" s="19">
        <v>1</v>
      </c>
      <c r="B30" s="20" t="s">
        <v>68</v>
      </c>
      <c r="C30" s="20" t="s">
        <v>14</v>
      </c>
      <c r="D30" s="20" t="s">
        <v>5</v>
      </c>
      <c r="E30" s="36">
        <v>65000</v>
      </c>
      <c r="F30" s="21"/>
      <c r="G30" s="22">
        <f aca="true" t="shared" si="1" ref="G30:G35">E30*F30</f>
        <v>0</v>
      </c>
    </row>
    <row r="31" spans="1:7" ht="15">
      <c r="A31" s="19">
        <v>2</v>
      </c>
      <c r="B31" s="20" t="s">
        <v>69</v>
      </c>
      <c r="C31" s="20" t="s">
        <v>14</v>
      </c>
      <c r="D31" s="20" t="s">
        <v>5</v>
      </c>
      <c r="E31" s="36">
        <v>65000</v>
      </c>
      <c r="F31" s="21"/>
      <c r="G31" s="22">
        <f t="shared" si="1"/>
        <v>0</v>
      </c>
    </row>
    <row r="32" spans="1:7" ht="15">
      <c r="A32" s="19">
        <v>3</v>
      </c>
      <c r="B32" s="20" t="s">
        <v>70</v>
      </c>
      <c r="C32" s="20" t="s">
        <v>14</v>
      </c>
      <c r="D32" s="20" t="s">
        <v>5</v>
      </c>
      <c r="E32" s="36">
        <v>65000</v>
      </c>
      <c r="F32" s="21"/>
      <c r="G32" s="22">
        <f t="shared" si="1"/>
        <v>0</v>
      </c>
    </row>
    <row r="33" spans="1:7" ht="15">
      <c r="A33" s="19">
        <v>4</v>
      </c>
      <c r="B33" s="20" t="s">
        <v>71</v>
      </c>
      <c r="C33" s="20" t="s">
        <v>14</v>
      </c>
      <c r="D33" s="20" t="s">
        <v>5</v>
      </c>
      <c r="E33" s="36">
        <v>65000</v>
      </c>
      <c r="F33" s="21"/>
      <c r="G33" s="22">
        <f t="shared" si="1"/>
        <v>0</v>
      </c>
    </row>
    <row r="34" spans="1:7" ht="15">
      <c r="A34" s="19">
        <v>5</v>
      </c>
      <c r="B34" s="20" t="s">
        <v>72</v>
      </c>
      <c r="C34" s="20" t="s">
        <v>14</v>
      </c>
      <c r="D34" s="20" t="s">
        <v>5</v>
      </c>
      <c r="E34" s="36">
        <v>65000</v>
      </c>
      <c r="F34" s="21"/>
      <c r="G34" s="22">
        <f t="shared" si="1"/>
        <v>0</v>
      </c>
    </row>
    <row r="35" spans="1:7" ht="15">
      <c r="A35" s="19">
        <v>6</v>
      </c>
      <c r="B35" s="20" t="s">
        <v>73</v>
      </c>
      <c r="C35" s="20" t="s">
        <v>14</v>
      </c>
      <c r="D35" s="20" t="s">
        <v>6</v>
      </c>
      <c r="E35" s="2">
        <v>1</v>
      </c>
      <c r="F35" s="21"/>
      <c r="G35" s="22">
        <f t="shared" si="1"/>
        <v>0</v>
      </c>
    </row>
    <row r="36" spans="1:7" ht="15">
      <c r="A36" s="40" t="s">
        <v>27</v>
      </c>
      <c r="B36" s="41"/>
      <c r="C36" s="41"/>
      <c r="D36" s="41"/>
      <c r="E36" s="41"/>
      <c r="F36" s="42"/>
      <c r="G36" s="23">
        <f>SUM(G30:G35)</f>
        <v>0</v>
      </c>
    </row>
    <row r="37" spans="1:7" ht="15">
      <c r="A37" s="2"/>
      <c r="B37" s="1" t="s">
        <v>4</v>
      </c>
      <c r="C37" s="1" t="s">
        <v>16</v>
      </c>
      <c r="D37" s="34" t="s">
        <v>2</v>
      </c>
      <c r="E37" s="33" t="s">
        <v>90</v>
      </c>
      <c r="F37" s="32"/>
      <c r="G37" s="5"/>
    </row>
    <row r="38" spans="1:7" ht="15">
      <c r="A38" s="19">
        <v>1</v>
      </c>
      <c r="B38" s="20" t="s">
        <v>92</v>
      </c>
      <c r="C38" s="20" t="s">
        <v>78</v>
      </c>
      <c r="D38" s="20" t="s">
        <v>79</v>
      </c>
      <c r="E38" s="19">
        <v>10</v>
      </c>
      <c r="F38" s="21"/>
      <c r="G38" s="22">
        <f>E38*F38</f>
        <v>0</v>
      </c>
    </row>
    <row r="39" spans="1:7" ht="15">
      <c r="A39" s="19">
        <v>2</v>
      </c>
      <c r="B39" s="20" t="s">
        <v>89</v>
      </c>
      <c r="C39" s="20" t="s">
        <v>78</v>
      </c>
      <c r="D39" s="20" t="s">
        <v>79</v>
      </c>
      <c r="E39" s="19">
        <v>6</v>
      </c>
      <c r="F39" s="21"/>
      <c r="G39" s="22">
        <f>E39*F39</f>
        <v>0</v>
      </c>
    </row>
    <row r="40" spans="1:7" ht="15">
      <c r="A40" s="19">
        <v>3</v>
      </c>
      <c r="B40" s="20" t="s">
        <v>88</v>
      </c>
      <c r="C40" s="20" t="s">
        <v>78</v>
      </c>
      <c r="D40" s="20" t="s">
        <v>79</v>
      </c>
      <c r="E40" s="19">
        <v>6</v>
      </c>
      <c r="F40" s="21"/>
      <c r="G40" s="22">
        <f>E40*F40</f>
        <v>0</v>
      </c>
    </row>
    <row r="41" spans="1:7" ht="15">
      <c r="A41" s="19">
        <v>4</v>
      </c>
      <c r="B41" s="20" t="s">
        <v>80</v>
      </c>
      <c r="C41" s="20" t="s">
        <v>78</v>
      </c>
      <c r="D41" s="20" t="s">
        <v>81</v>
      </c>
      <c r="E41" s="19">
        <v>40</v>
      </c>
      <c r="F41" s="21"/>
      <c r="G41" s="22">
        <f>E41*F41</f>
        <v>0</v>
      </c>
    </row>
    <row r="42" spans="1:7" ht="15">
      <c r="A42" s="19">
        <v>5</v>
      </c>
      <c r="B42" s="20" t="s">
        <v>85</v>
      </c>
      <c r="C42" s="20" t="s">
        <v>78</v>
      </c>
      <c r="D42" s="20" t="s">
        <v>25</v>
      </c>
      <c r="E42" s="19">
        <v>24</v>
      </c>
      <c r="F42" s="21"/>
      <c r="G42" s="22">
        <f>E42*F42</f>
        <v>0</v>
      </c>
    </row>
    <row r="43" spans="1:7" ht="15">
      <c r="A43" s="40" t="s">
        <v>28</v>
      </c>
      <c r="B43" s="41"/>
      <c r="C43" s="41"/>
      <c r="D43" s="41"/>
      <c r="E43" s="41"/>
      <c r="F43" s="42"/>
      <c r="G43" s="23">
        <f>SUM(G38:G42)</f>
        <v>0</v>
      </c>
    </row>
    <row r="44" spans="1:7" ht="15">
      <c r="A44" s="2"/>
      <c r="B44" s="15" t="s">
        <v>24</v>
      </c>
      <c r="C44" s="1" t="s">
        <v>17</v>
      </c>
      <c r="D44" s="34" t="s">
        <v>2</v>
      </c>
      <c r="E44" s="31" t="s">
        <v>26</v>
      </c>
      <c r="F44" s="17"/>
      <c r="G44" s="5"/>
    </row>
    <row r="45" spans="1:7" ht="15">
      <c r="A45" s="19">
        <v>1</v>
      </c>
      <c r="B45" s="20" t="s">
        <v>9</v>
      </c>
      <c r="C45" s="20" t="s">
        <v>18</v>
      </c>
      <c r="D45" s="20" t="s">
        <v>25</v>
      </c>
      <c r="E45" s="19">
        <v>5</v>
      </c>
      <c r="F45" s="21"/>
      <c r="G45" s="22">
        <f>E45*F45</f>
        <v>0</v>
      </c>
    </row>
    <row r="46" spans="1:7" ht="15">
      <c r="A46" s="19">
        <v>2</v>
      </c>
      <c r="B46" s="20" t="s">
        <v>10</v>
      </c>
      <c r="C46" s="20" t="s">
        <v>19</v>
      </c>
      <c r="D46" s="20" t="s">
        <v>25</v>
      </c>
      <c r="E46" s="19">
        <v>25</v>
      </c>
      <c r="F46" s="21"/>
      <c r="G46" s="22">
        <f>E46*F46</f>
        <v>0</v>
      </c>
    </row>
    <row r="47" spans="1:7" ht="15">
      <c r="A47" s="40" t="s">
        <v>29</v>
      </c>
      <c r="B47" s="41"/>
      <c r="C47" s="41"/>
      <c r="D47" s="41"/>
      <c r="E47" s="41"/>
      <c r="F47" s="42"/>
      <c r="G47" s="23">
        <f>SUM(G45:G46)</f>
        <v>0</v>
      </c>
    </row>
    <row r="48" spans="1:7" ht="15">
      <c r="A48" s="43" t="s">
        <v>11</v>
      </c>
      <c r="B48" s="44"/>
      <c r="C48" s="44"/>
      <c r="D48" s="44"/>
      <c r="E48" s="44"/>
      <c r="F48" s="44"/>
      <c r="G48" s="18">
        <f>SUM(G36,G43,G47)</f>
        <v>0</v>
      </c>
    </row>
    <row r="50" spans="1:7" ht="15">
      <c r="A50" s="46"/>
      <c r="B50" s="46"/>
      <c r="C50" s="46"/>
      <c r="D50" s="46"/>
      <c r="E50" s="46"/>
      <c r="F50" s="46"/>
      <c r="G50" s="46"/>
    </row>
    <row r="51" spans="1:7" ht="15">
      <c r="A51" s="46"/>
      <c r="B51" s="46"/>
      <c r="C51" s="46"/>
      <c r="D51" s="46"/>
      <c r="E51" s="46"/>
      <c r="F51" s="46"/>
      <c r="G51" s="46"/>
    </row>
    <row r="52" spans="1:7" ht="15.75" thickBot="1">
      <c r="A52" s="25" t="s">
        <v>21</v>
      </c>
      <c r="B52" s="28"/>
      <c r="C52" s="45" t="s">
        <v>67</v>
      </c>
      <c r="D52" s="45"/>
      <c r="E52" s="45"/>
      <c r="F52" s="26" t="s">
        <v>20</v>
      </c>
      <c r="G52" s="27"/>
    </row>
    <row r="53" spans="1:7" ht="15">
      <c r="A53" s="29"/>
      <c r="C53" s="24"/>
      <c r="D53" s="24"/>
      <c r="E53" s="24"/>
      <c r="F53" s="24"/>
      <c r="G53" s="24"/>
    </row>
    <row r="54" spans="1:7" ht="30">
      <c r="A54" s="30" t="s">
        <v>0</v>
      </c>
      <c r="B54" s="1" t="s">
        <v>1</v>
      </c>
      <c r="C54" s="1" t="s">
        <v>8</v>
      </c>
      <c r="D54" s="30" t="s">
        <v>2</v>
      </c>
      <c r="E54" s="16" t="s">
        <v>7</v>
      </c>
      <c r="F54" s="38"/>
      <c r="G54" s="16" t="s">
        <v>84</v>
      </c>
    </row>
    <row r="55" spans="1:7" ht="15">
      <c r="A55" s="2"/>
      <c r="B55" s="1" t="s">
        <v>15</v>
      </c>
      <c r="C55" s="1" t="s">
        <v>14</v>
      </c>
      <c r="D55" s="3"/>
      <c r="E55" s="3"/>
      <c r="F55" s="4"/>
      <c r="G55" s="3"/>
    </row>
    <row r="56" spans="1:7" ht="15">
      <c r="A56" s="19">
        <v>1</v>
      </c>
      <c r="B56" s="20" t="s">
        <v>68</v>
      </c>
      <c r="C56" s="20" t="s">
        <v>14</v>
      </c>
      <c r="D56" s="20" t="s">
        <v>5</v>
      </c>
      <c r="E56" s="36">
        <v>65000</v>
      </c>
      <c r="F56" s="21"/>
      <c r="G56" s="22">
        <f aca="true" t="shared" si="2" ref="G56:G61">E56*F56</f>
        <v>0</v>
      </c>
    </row>
    <row r="57" spans="1:7" ht="15">
      <c r="A57" s="19">
        <v>2</v>
      </c>
      <c r="B57" s="20" t="s">
        <v>69</v>
      </c>
      <c r="C57" s="20" t="s">
        <v>14</v>
      </c>
      <c r="D57" s="20" t="s">
        <v>5</v>
      </c>
      <c r="E57" s="36">
        <v>65000</v>
      </c>
      <c r="F57" s="21"/>
      <c r="G57" s="22">
        <f t="shared" si="2"/>
        <v>0</v>
      </c>
    </row>
    <row r="58" spans="1:7" ht="15">
      <c r="A58" s="19">
        <v>3</v>
      </c>
      <c r="B58" s="20" t="s">
        <v>70</v>
      </c>
      <c r="C58" s="20" t="s">
        <v>14</v>
      </c>
      <c r="D58" s="20" t="s">
        <v>5</v>
      </c>
      <c r="E58" s="36">
        <v>65000</v>
      </c>
      <c r="F58" s="21"/>
      <c r="G58" s="22">
        <f t="shared" si="2"/>
        <v>0</v>
      </c>
    </row>
    <row r="59" spans="1:7" ht="15">
      <c r="A59" s="19">
        <v>4</v>
      </c>
      <c r="B59" s="20" t="s">
        <v>71</v>
      </c>
      <c r="C59" s="20" t="s">
        <v>14</v>
      </c>
      <c r="D59" s="20" t="s">
        <v>5</v>
      </c>
      <c r="E59" s="36">
        <v>65000</v>
      </c>
      <c r="F59" s="21"/>
      <c r="G59" s="22">
        <f t="shared" si="2"/>
        <v>0</v>
      </c>
    </row>
    <row r="60" spans="1:7" ht="15">
      <c r="A60" s="19">
        <v>5</v>
      </c>
      <c r="B60" s="20" t="s">
        <v>72</v>
      </c>
      <c r="C60" s="20" t="s">
        <v>14</v>
      </c>
      <c r="D60" s="20" t="s">
        <v>5</v>
      </c>
      <c r="E60" s="36">
        <v>65000</v>
      </c>
      <c r="F60" s="21"/>
      <c r="G60" s="22">
        <f t="shared" si="2"/>
        <v>0</v>
      </c>
    </row>
    <row r="61" spans="1:7" ht="15">
      <c r="A61" s="19">
        <v>6</v>
      </c>
      <c r="B61" s="20" t="s">
        <v>73</v>
      </c>
      <c r="C61" s="20" t="s">
        <v>14</v>
      </c>
      <c r="D61" s="20" t="s">
        <v>6</v>
      </c>
      <c r="E61" s="2">
        <v>1</v>
      </c>
      <c r="F61" s="21"/>
      <c r="G61" s="22">
        <f t="shared" si="2"/>
        <v>0</v>
      </c>
    </row>
    <row r="62" spans="1:7" ht="15">
      <c r="A62" s="40" t="s">
        <v>27</v>
      </c>
      <c r="B62" s="41"/>
      <c r="C62" s="41"/>
      <c r="D62" s="41"/>
      <c r="E62" s="41"/>
      <c r="F62" s="42"/>
      <c r="G62" s="23">
        <f>SUM(G56:G61)</f>
        <v>0</v>
      </c>
    </row>
    <row r="63" spans="1:7" ht="15">
      <c r="A63" s="2"/>
      <c r="B63" s="1" t="s">
        <v>4</v>
      </c>
      <c r="C63" s="1" t="s">
        <v>16</v>
      </c>
      <c r="D63" s="34" t="s">
        <v>2</v>
      </c>
      <c r="E63" s="33" t="s">
        <v>90</v>
      </c>
      <c r="F63" s="32"/>
      <c r="G63" s="5"/>
    </row>
    <row r="64" spans="1:7" ht="15">
      <c r="A64" s="19">
        <v>1</v>
      </c>
      <c r="B64" s="20" t="s">
        <v>92</v>
      </c>
      <c r="C64" s="20" t="s">
        <v>78</v>
      </c>
      <c r="D64" s="20" t="s">
        <v>79</v>
      </c>
      <c r="E64" s="19">
        <v>10</v>
      </c>
      <c r="F64" s="21"/>
      <c r="G64" s="22">
        <f>E64*F64</f>
        <v>0</v>
      </c>
    </row>
    <row r="65" spans="1:7" ht="15">
      <c r="A65" s="19">
        <v>2</v>
      </c>
      <c r="B65" s="20" t="s">
        <v>89</v>
      </c>
      <c r="C65" s="20" t="s">
        <v>78</v>
      </c>
      <c r="D65" s="20" t="s">
        <v>79</v>
      </c>
      <c r="E65" s="19">
        <v>6</v>
      </c>
      <c r="F65" s="21"/>
      <c r="G65" s="22">
        <f>E65*F65</f>
        <v>0</v>
      </c>
    </row>
    <row r="66" spans="1:7" ht="15">
      <c r="A66" s="19">
        <v>3</v>
      </c>
      <c r="B66" s="20" t="s">
        <v>88</v>
      </c>
      <c r="C66" s="20" t="s">
        <v>78</v>
      </c>
      <c r="D66" s="20" t="s">
        <v>79</v>
      </c>
      <c r="E66" s="19">
        <v>6</v>
      </c>
      <c r="F66" s="21"/>
      <c r="G66" s="22">
        <f>E66*F66</f>
        <v>0</v>
      </c>
    </row>
    <row r="67" spans="1:7" ht="15">
      <c r="A67" s="19">
        <v>4</v>
      </c>
      <c r="B67" s="20" t="s">
        <v>80</v>
      </c>
      <c r="C67" s="20" t="s">
        <v>78</v>
      </c>
      <c r="D67" s="20" t="s">
        <v>81</v>
      </c>
      <c r="E67" s="19">
        <v>5</v>
      </c>
      <c r="F67" s="21"/>
      <c r="G67" s="22">
        <f>E67*F67</f>
        <v>0</v>
      </c>
    </row>
    <row r="68" spans="1:7" ht="15">
      <c r="A68" s="19">
        <v>5</v>
      </c>
      <c r="B68" s="20" t="s">
        <v>85</v>
      </c>
      <c r="C68" s="20" t="s">
        <v>78</v>
      </c>
      <c r="D68" s="20" t="s">
        <v>6</v>
      </c>
      <c r="E68" s="19">
        <v>2</v>
      </c>
      <c r="F68" s="21"/>
      <c r="G68" s="22">
        <f>E68*F68</f>
        <v>0</v>
      </c>
    </row>
    <row r="69" spans="1:7" ht="15">
      <c r="A69" s="40" t="s">
        <v>28</v>
      </c>
      <c r="B69" s="41"/>
      <c r="C69" s="41"/>
      <c r="D69" s="41"/>
      <c r="E69" s="41"/>
      <c r="F69" s="42"/>
      <c r="G69" s="23">
        <f>SUM(G64:G68)</f>
        <v>0</v>
      </c>
    </row>
    <row r="70" spans="1:7" ht="15">
      <c r="A70" s="2"/>
      <c r="B70" s="15" t="s">
        <v>24</v>
      </c>
      <c r="C70" s="1" t="s">
        <v>17</v>
      </c>
      <c r="D70" s="34" t="s">
        <v>2</v>
      </c>
      <c r="E70" s="31" t="s">
        <v>26</v>
      </c>
      <c r="F70" s="17"/>
      <c r="G70" s="5"/>
    </row>
    <row r="71" spans="1:7" ht="15">
      <c r="A71" s="19">
        <v>1</v>
      </c>
      <c r="B71" s="20" t="s">
        <v>9</v>
      </c>
      <c r="C71" s="20" t="s">
        <v>18</v>
      </c>
      <c r="D71" s="20" t="s">
        <v>25</v>
      </c>
      <c r="E71" s="19">
        <v>5</v>
      </c>
      <c r="F71" s="21"/>
      <c r="G71" s="22">
        <f>E71*F71</f>
        <v>0</v>
      </c>
    </row>
    <row r="72" spans="1:7" ht="15">
      <c r="A72" s="19">
        <v>2</v>
      </c>
      <c r="B72" s="20" t="s">
        <v>10</v>
      </c>
      <c r="C72" s="20" t="s">
        <v>19</v>
      </c>
      <c r="D72" s="20" t="s">
        <v>25</v>
      </c>
      <c r="E72" s="19">
        <v>25</v>
      </c>
      <c r="F72" s="21"/>
      <c r="G72" s="22">
        <f>E72*F72</f>
        <v>0</v>
      </c>
    </row>
    <row r="73" spans="1:7" ht="15">
      <c r="A73" s="40" t="s">
        <v>29</v>
      </c>
      <c r="B73" s="41"/>
      <c r="C73" s="41"/>
      <c r="D73" s="41"/>
      <c r="E73" s="41"/>
      <c r="F73" s="42"/>
      <c r="G73" s="23">
        <f>SUM(G71:G72)</f>
        <v>0</v>
      </c>
    </row>
    <row r="74" spans="1:7" ht="15">
      <c r="A74" s="43" t="s">
        <v>13</v>
      </c>
      <c r="B74" s="44"/>
      <c r="C74" s="44"/>
      <c r="D74" s="44"/>
      <c r="E74" s="44"/>
      <c r="F74" s="44"/>
      <c r="G74" s="18">
        <f>SUM(G62,G69,G73)</f>
        <v>0</v>
      </c>
    </row>
    <row r="75" ht="13.5" customHeight="1"/>
  </sheetData>
  <sheetProtection/>
  <mergeCells count="16">
    <mergeCell ref="C26:E26"/>
    <mergeCell ref="A36:F36"/>
    <mergeCell ref="A43:F43"/>
    <mergeCell ref="A47:F47"/>
    <mergeCell ref="C2:E2"/>
    <mergeCell ref="A12:F12"/>
    <mergeCell ref="A18:F18"/>
    <mergeCell ref="A22:F22"/>
    <mergeCell ref="A23:F23"/>
    <mergeCell ref="A73:F73"/>
    <mergeCell ref="A74:F74"/>
    <mergeCell ref="A48:F48"/>
    <mergeCell ref="A50:G51"/>
    <mergeCell ref="C52:E52"/>
    <mergeCell ref="A62:F62"/>
    <mergeCell ref="A69:F69"/>
  </mergeCells>
  <printOptions/>
  <pageMargins left="0.25" right="0.25" top="0.75" bottom="0.75" header="0.3" footer="0.3"/>
  <pageSetup horizontalDpi="600" verticalDpi="600" orientation="landscape" r:id="rId1"/>
  <headerFooter>
    <oddHeader>&amp;L&amp;"Arial,Regular"&amp;12Appendix G&amp;C&amp;"Arial,Regular"&amp;14RFP #R0887 - Local Assessments</oddHeader>
  </headerFooter>
  <rowBreaks count="2" manualBreakCount="2">
    <brk id="24" max="255" man="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ewalker9</dc:creator>
  <cp:keywords/>
  <dc:description/>
  <cp:lastModifiedBy>psimms</cp:lastModifiedBy>
  <cp:lastPrinted>2011-06-27T22:05:08Z</cp:lastPrinted>
  <dcterms:created xsi:type="dcterms:W3CDTF">2010-12-09T19:16:00Z</dcterms:created>
  <dcterms:modified xsi:type="dcterms:W3CDTF">2011-06-28T20:44:48Z</dcterms:modified>
  <cp:category/>
  <cp:version/>
  <cp:contentType/>
  <cp:contentStatus/>
</cp:coreProperties>
</file>