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6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onie\Dropbox\Class Size Matters Team Folder\Contracts\"/>
    </mc:Choice>
  </mc:AlternateContent>
  <xr:revisionPtr revIDLastSave="0" documentId="8_{2C56A7F4-AC8B-4F2A-81C7-2F7E001011D2}" xr6:coauthVersionLast="45" xr6:coauthVersionMax="45" xr10:uidLastSave="{00000000-0000-0000-0000-000000000000}"/>
  <bookViews>
    <workbookView xWindow="-110" yWindow="-110" windowWidth="19420" windowHeight="10420" activeTab="1" xr2:uid="{00000000-000D-0000-FFFF-FFFF00000000}"/>
  </bookViews>
  <sheets>
    <sheet name="summary" sheetId="1" r:id="rId1"/>
    <sheet name="busing" sheetId="5" r:id="rId2"/>
    <sheet name="covid" sheetId="4" r:id="rId3"/>
    <sheet name="nursing" sheetId="3" r:id="rId4"/>
    <sheet name="PD" sheetId="2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6" i="5" l="1"/>
  <c r="D6" i="5"/>
  <c r="C5" i="4"/>
  <c r="D5" i="4"/>
  <c r="C5" i="3"/>
  <c r="D5" i="3"/>
  <c r="C10" i="2"/>
  <c r="D10" i="2"/>
  <c r="D38" i="1"/>
  <c r="C38" i="1"/>
</calcChain>
</file>

<file path=xl/sharedStrings.xml><?xml version="1.0" encoding="utf-8"?>
<sst xmlns="http://schemas.openxmlformats.org/spreadsheetml/2006/main" count="187" uniqueCount="65">
  <si>
    <r>
      <rPr>
        <b/>
        <sz val="9"/>
        <rFont val="Nimbus Sans L"/>
      </rPr>
      <t>Contract Type</t>
    </r>
  </si>
  <si>
    <r>
      <rPr>
        <b/>
        <sz val="9"/>
        <rFont val="Nimbus Sans L"/>
      </rPr>
      <t>PEP Description</t>
    </r>
  </si>
  <si>
    <r>
      <rPr>
        <b/>
        <sz val="9"/>
        <rFont val="Nimbus Sans L"/>
      </rPr>
      <t>Estimated Highest Annual Spending</t>
    </r>
  </si>
  <si>
    <r>
      <rPr>
        <b/>
        <sz val="9"/>
        <rFont val="Nimbus Sans L"/>
      </rPr>
      <t>Estimated Total Spending</t>
    </r>
  </si>
  <si>
    <r>
      <rPr>
        <b/>
        <sz val="9"/>
        <rFont val="Nimbus Sans L"/>
      </rPr>
      <t>Contract Term</t>
    </r>
  </si>
  <si>
    <r>
      <rPr>
        <b/>
        <sz val="9"/>
        <rFont val="Nimbus Sans L"/>
      </rPr>
      <t>Agenda Item</t>
    </r>
  </si>
  <si>
    <r>
      <rPr>
        <sz val="9"/>
        <rFont val="Nimbus Sans L"/>
      </rPr>
      <t>Request for Proposals</t>
    </r>
  </si>
  <si>
    <r>
      <rPr>
        <sz val="9"/>
        <rFont val="Nimbus Sans L"/>
      </rPr>
      <t xml:space="preserve">R1134 - Labor Support Unit Administrative Staff and Team Leaders, Round 2 (2020-
</t>
    </r>
    <r>
      <rPr>
        <sz val="9"/>
        <rFont val="Nimbus Sans L"/>
      </rPr>
      <t>2023)</t>
    </r>
  </si>
  <si>
    <r>
      <rPr>
        <sz val="9"/>
        <rFont val="Nimbus Sans L"/>
      </rPr>
      <t>3 Years</t>
    </r>
  </si>
  <si>
    <r>
      <rPr>
        <sz val="9"/>
        <rFont val="Nimbus Sans L"/>
      </rPr>
      <t xml:space="preserve">Multiple Task Award Contract
</t>
    </r>
    <r>
      <rPr>
        <sz val="9"/>
        <rFont val="Nimbus Sans L"/>
      </rPr>
      <t>Process</t>
    </r>
  </si>
  <si>
    <r>
      <rPr>
        <sz val="9"/>
        <rFont val="Nimbus Sans L"/>
      </rPr>
      <t>Arts Education (RA 19)</t>
    </r>
  </si>
  <si>
    <r>
      <rPr>
        <sz val="9"/>
        <rFont val="Nimbus Sans L"/>
      </rPr>
      <t>5 Years</t>
    </r>
  </si>
  <si>
    <r>
      <rPr>
        <sz val="9"/>
        <rFont val="Nimbus Sans L"/>
      </rPr>
      <t xml:space="preserve">Literacy Professional Development and Coaching Services
</t>
    </r>
    <r>
      <rPr>
        <sz val="9"/>
        <rFont val="Nimbus Sans L"/>
      </rPr>
      <t>(RA 3)</t>
    </r>
  </si>
  <si>
    <r>
      <rPr>
        <sz val="9"/>
        <rFont val="Nimbus Sans L"/>
      </rPr>
      <t xml:space="preserve">Math Related Services and Professional
</t>
    </r>
    <r>
      <rPr>
        <sz val="9"/>
        <rFont val="Nimbus Sans L"/>
      </rPr>
      <t>Development (RA 3)</t>
    </r>
  </si>
  <si>
    <r>
      <rPr>
        <sz val="9"/>
        <rFont val="Nimbus Sans L"/>
      </rPr>
      <t>PD for Instructional Technology (RA 17)</t>
    </r>
  </si>
  <si>
    <r>
      <rPr>
        <sz val="9"/>
        <rFont val="Nimbus Sans L"/>
      </rPr>
      <t>Multiple Task Award Contract Process</t>
    </r>
  </si>
  <si>
    <r>
      <rPr>
        <sz val="9"/>
        <rFont val="Nimbus Sans L"/>
      </rPr>
      <t>Professional Development for School Leaders and Teachers (RA 16)</t>
    </r>
  </si>
  <si>
    <r>
      <rPr>
        <sz val="9"/>
        <rFont val="Nimbus Sans L"/>
      </rPr>
      <t xml:space="preserve">Professional Development Services for Multiple Pathways &amp; Career &amp; Technical
</t>
    </r>
    <r>
      <rPr>
        <sz val="9"/>
        <rFont val="Nimbus Sans L"/>
      </rPr>
      <t>Education (RA 3)</t>
    </r>
  </si>
  <si>
    <r>
      <rPr>
        <sz val="9"/>
        <rFont val="Nimbus Sans L"/>
      </rPr>
      <t>Science PD, Direct Student Services and STEM (RA 1)</t>
    </r>
  </si>
  <si>
    <r>
      <rPr>
        <sz val="9"/>
        <rFont val="Nimbus Sans L"/>
      </rPr>
      <t>Social Studies Professional Development (RA 1)</t>
    </r>
  </si>
  <si>
    <r>
      <rPr>
        <sz val="9"/>
        <rFont val="Nimbus Sans L"/>
      </rPr>
      <t>Student Support Services (RA 22)</t>
    </r>
  </si>
  <si>
    <r>
      <rPr>
        <sz val="9"/>
        <rFont val="Nimbus Sans L"/>
      </rPr>
      <t>Whole School Reform (RA 8)</t>
    </r>
  </si>
  <si>
    <r>
      <rPr>
        <sz val="9"/>
        <rFont val="Nimbus Sans L"/>
      </rPr>
      <t>Negotiated Services</t>
    </r>
  </si>
  <si>
    <r>
      <rPr>
        <sz val="9"/>
        <rFont val="Nimbus Sans L"/>
      </rPr>
      <t xml:space="preserve">ExpandED Schools - Middle School Quality Initiative (MSQI) Extended
</t>
    </r>
    <r>
      <rPr>
        <sz val="9"/>
        <rFont val="Nimbus Sans L"/>
      </rPr>
      <t>School Day Grant</t>
    </r>
  </si>
  <si>
    <r>
      <rPr>
        <sz val="9"/>
        <rFont val="Nimbus Sans L"/>
      </rPr>
      <t>1 Year</t>
    </r>
  </si>
  <si>
    <r>
      <rPr>
        <sz val="9"/>
        <rFont val="Nimbus Sans L"/>
      </rPr>
      <t xml:space="preserve">Local Products for Garden to Café
</t>
    </r>
    <r>
      <rPr>
        <sz val="9"/>
        <rFont val="Nimbus Sans L"/>
      </rPr>
      <t>Program</t>
    </r>
  </si>
  <si>
    <r>
      <rPr>
        <sz val="9"/>
        <rFont val="Nimbus Sans L"/>
      </rPr>
      <t>1 Year, 10 Months</t>
    </r>
  </si>
  <si>
    <r>
      <rPr>
        <sz val="9"/>
        <rFont val="Nimbus Sans L"/>
      </rPr>
      <t xml:space="preserve">Negotiated services contracts for Head
</t>
    </r>
    <r>
      <rPr>
        <sz val="9"/>
        <rFont val="Nimbus Sans L"/>
      </rPr>
      <t>Start</t>
    </r>
  </si>
  <si>
    <r>
      <rPr>
        <sz val="9"/>
        <rFont val="Nimbus Sans L"/>
      </rPr>
      <t>10 Months</t>
    </r>
  </si>
  <si>
    <r>
      <rPr>
        <sz val="9"/>
        <rFont val="Nimbus Sans L"/>
      </rPr>
      <t>Wellness Yoga Initiative</t>
    </r>
  </si>
  <si>
    <r>
      <rPr>
        <sz val="9"/>
        <rFont val="Nimbus Sans L"/>
      </rPr>
      <t>6 Days</t>
    </r>
  </si>
  <si>
    <r>
      <rPr>
        <sz val="9"/>
        <rFont val="Nimbus Sans L"/>
      </rPr>
      <t>Amendments and Extensions</t>
    </r>
  </si>
  <si>
    <r>
      <rPr>
        <sz val="9"/>
        <rFont val="Nimbus Sans L"/>
      </rPr>
      <t xml:space="preserve">Amendment Increases to EarlyLearn
</t>
    </r>
    <r>
      <rPr>
        <sz val="9"/>
        <rFont val="Nimbus Sans L"/>
      </rPr>
      <t>Contracts</t>
    </r>
  </si>
  <si>
    <r>
      <rPr>
        <sz val="9"/>
        <rFont val="Nimbus Sans L"/>
      </rPr>
      <t xml:space="preserve">Amendments and
</t>
    </r>
    <r>
      <rPr>
        <sz val="9"/>
        <rFont val="Nimbus Sans L"/>
      </rPr>
      <t>Extensions</t>
    </r>
  </si>
  <si>
    <r>
      <rPr>
        <sz val="9"/>
        <rFont val="Nimbus Sans L"/>
      </rPr>
      <t>Assessment Materials</t>
    </r>
  </si>
  <si>
    <r>
      <rPr>
        <sz val="9"/>
        <rFont val="Nimbus Sans L"/>
      </rPr>
      <t xml:space="preserve">Mayoral Discretionary Child Care Earlylearn Contract
</t>
    </r>
    <r>
      <rPr>
        <sz val="9"/>
        <rFont val="Nimbus Sans L"/>
      </rPr>
      <t>Amendments</t>
    </r>
  </si>
  <si>
    <r>
      <rPr>
        <sz val="9"/>
        <rFont val="Nimbus Sans L"/>
      </rPr>
      <t xml:space="preserve">New York City Parents of Lesbian and Gay Men - City Council
</t>
    </r>
    <r>
      <rPr>
        <sz val="9"/>
        <rFont val="Nimbus Sans L"/>
      </rPr>
      <t>Discretionary Fund</t>
    </r>
  </si>
  <si>
    <r>
      <rPr>
        <sz val="9"/>
        <rFont val="Nimbus Sans L"/>
      </rPr>
      <t>Affinity Group Organizations Extension</t>
    </r>
  </si>
  <si>
    <r>
      <rPr>
        <sz val="9"/>
        <rFont val="Nimbus Sans L"/>
      </rPr>
      <t>Custodial supplies</t>
    </r>
  </si>
  <si>
    <r>
      <rPr>
        <sz val="9"/>
        <rFont val="Nimbus Sans L"/>
      </rPr>
      <t xml:space="preserve">Extension to Attendance Improvement and Dropout Prevention to support Adult Literacy at partner
</t>
    </r>
    <r>
      <rPr>
        <sz val="9"/>
        <rFont val="Nimbus Sans L"/>
      </rPr>
      <t>schools</t>
    </r>
  </si>
  <si>
    <r>
      <rPr>
        <sz val="9"/>
        <rFont val="Nimbus Sans L"/>
      </rPr>
      <t>2 Years</t>
    </r>
  </si>
  <si>
    <r>
      <rPr>
        <sz val="9"/>
        <rFont val="Nimbus Sans L"/>
      </rPr>
      <t>Mechanics materials</t>
    </r>
  </si>
  <si>
    <r>
      <rPr>
        <sz val="9"/>
        <rFont val="Nimbus Sans L"/>
      </rPr>
      <t>Emergency</t>
    </r>
  </si>
  <si>
    <r>
      <rPr>
        <sz val="9"/>
        <rFont val="Nimbus Sans L"/>
      </rPr>
      <t xml:space="preserve">Accenture, LLP to Provide Management Consulting Services
</t>
    </r>
    <r>
      <rPr>
        <sz val="9"/>
        <rFont val="Nimbus Sans L"/>
      </rPr>
      <t>"COVID 19"</t>
    </r>
  </si>
  <si>
    <r>
      <rPr>
        <sz val="9"/>
        <rFont val="Nimbus Sans L"/>
      </rPr>
      <t>2 Months</t>
    </r>
  </si>
  <si>
    <r>
      <rPr>
        <sz val="9"/>
        <rFont val="Nimbus Sans L"/>
      </rPr>
      <t xml:space="preserve">COVID-19
</t>
    </r>
    <r>
      <rPr>
        <sz val="9"/>
        <rFont val="Nimbus Sans L"/>
      </rPr>
      <t xml:space="preserve">emergency purchase of iPad staging services and devices to support remote
</t>
    </r>
    <r>
      <rPr>
        <sz val="9"/>
        <rFont val="Nimbus Sans L"/>
      </rPr>
      <t>learning</t>
    </r>
  </si>
  <si>
    <r>
      <rPr>
        <sz val="9"/>
        <rFont val="Nimbus Sans L"/>
      </rPr>
      <t>3 Months</t>
    </r>
  </si>
  <si>
    <r>
      <rPr>
        <sz val="9"/>
        <rFont val="Nimbus Sans L"/>
      </rPr>
      <t xml:space="preserve">Emergency Bus Extensions for (March - April) for Bus Transportation (Legacy GE &amp; SE and B2192) - School
</t>
    </r>
    <r>
      <rPr>
        <sz val="9"/>
        <rFont val="Nimbus Sans L"/>
      </rPr>
      <t>Year</t>
    </r>
  </si>
  <si>
    <r>
      <rPr>
        <sz val="9"/>
        <rFont val="Nimbus Sans L"/>
      </rPr>
      <t>1 Month</t>
    </r>
  </si>
  <si>
    <r>
      <rPr>
        <sz val="9"/>
        <rFont val="Nimbus Sans L"/>
      </rPr>
      <t xml:space="preserve">Emergency         Bus Services  Extensions for  Transportation  of Pupils    Residing    in Temporary   Housing
</t>
    </r>
    <r>
      <rPr>
        <sz val="9"/>
        <rFont val="Nimbus Sans L"/>
      </rPr>
      <t>(STH) - (March-April)</t>
    </r>
  </si>
  <si>
    <r>
      <rPr>
        <sz val="9"/>
        <rFont val="Nimbus Sans L"/>
      </rPr>
      <t xml:space="preserve">Emergency Contracts    for    On- Site    Nursing    Staff
</t>
    </r>
    <r>
      <rPr>
        <sz val="9"/>
        <rFont val="Nimbus Sans L"/>
      </rPr>
      <t>Coverage</t>
    </r>
  </si>
  <si>
    <r>
      <rPr>
        <sz val="9"/>
        <rFont val="Nimbus Sans L"/>
      </rPr>
      <t>6 Months</t>
    </r>
  </si>
  <si>
    <r>
      <rPr>
        <sz val="9"/>
        <rFont val="Nimbus Sans L"/>
      </rPr>
      <t xml:space="preserve">Emergency Contracts    for    On- Site    Nursing    Staff
</t>
    </r>
    <r>
      <rPr>
        <sz val="9"/>
        <rFont val="Nimbus Sans L"/>
      </rPr>
      <t>Coverage (R0884)</t>
    </r>
  </si>
  <si>
    <r>
      <rPr>
        <sz val="9"/>
        <rFont val="Nimbus Sans L"/>
      </rPr>
      <t xml:space="preserve">Emergency Extensions            for (March-April) for Bus Transportation         -
</t>
    </r>
    <r>
      <rPr>
        <sz val="9"/>
        <rFont val="Nimbus Sans L"/>
      </rPr>
      <t>B2321 (Non-Legacy)</t>
    </r>
  </si>
  <si>
    <r>
      <rPr>
        <sz val="9"/>
        <rFont val="Nimbus Sans L"/>
      </rPr>
      <t xml:space="preserve">Pre-K      Emergency Bus   Extensions   for Pre-Kindergarten    &amp; Early       Intervention participants   (B2026)
</t>
    </r>
    <r>
      <rPr>
        <sz val="9"/>
        <rFont val="Nimbus Sans L"/>
      </rPr>
      <t>for (March - April)</t>
    </r>
  </si>
  <si>
    <r>
      <rPr>
        <sz val="9"/>
        <rFont val="Nimbus Sans L"/>
      </rPr>
      <t>Discretionary and         Grant Funded</t>
    </r>
  </si>
  <si>
    <r>
      <rPr>
        <sz val="9"/>
        <rFont val="Nimbus Sans L"/>
      </rPr>
      <t xml:space="preserve">City   Council   Award to       support       the College  and  Career
</t>
    </r>
    <r>
      <rPr>
        <sz val="9"/>
        <rFont val="Nimbus Sans L"/>
      </rPr>
      <t>Readiness Initiative</t>
    </r>
  </si>
  <si>
    <r>
      <rPr>
        <sz val="9"/>
        <rFont val="Nimbus Sans L"/>
      </rPr>
      <t xml:space="preserve">FY20   City   Council Discretionary     Fund for  UPK  program   - Williamsbridge NAACP       E.C.E.C.
</t>
    </r>
    <r>
      <rPr>
        <sz val="9"/>
        <rFont val="Nimbus Sans L"/>
      </rPr>
      <t>Inc.</t>
    </r>
  </si>
  <si>
    <r>
      <rPr>
        <sz val="9"/>
        <rFont val="Nimbus Sans L"/>
      </rPr>
      <t xml:space="preserve">RF CUNY - Creative Arts     Team:     City Council             Crisis Management
</t>
    </r>
    <r>
      <rPr>
        <sz val="9"/>
        <rFont val="Nimbus Sans L"/>
      </rPr>
      <t>Systems Initiative</t>
    </r>
  </si>
  <si>
    <r>
      <rPr>
        <sz val="9"/>
        <rFont val="Nimbus Sans L"/>
      </rPr>
      <t xml:space="preserve">Discretionary and         Grant
</t>
    </r>
    <r>
      <rPr>
        <sz val="9"/>
        <rFont val="Nimbus Sans L"/>
      </rPr>
      <t>Funded</t>
    </r>
  </si>
  <si>
    <r>
      <rPr>
        <sz val="9"/>
        <rFont val="Nimbus Sans L"/>
      </rPr>
      <t xml:space="preserve">Urban  Assembly  Inc
</t>
    </r>
    <r>
      <rPr>
        <sz val="9"/>
        <rFont val="Nimbus Sans L"/>
      </rPr>
      <t xml:space="preserve">-       City       Council
</t>
    </r>
    <r>
      <rPr>
        <sz val="9"/>
        <rFont val="Nimbus Sans L"/>
      </rPr>
      <t>Discretionary Fund</t>
    </r>
  </si>
  <si>
    <r>
      <rPr>
        <sz val="9"/>
        <rFont val="Nimbus Sans L"/>
      </rPr>
      <t>Purchases through Governmental Contracts</t>
    </r>
  </si>
  <si>
    <r>
      <rPr>
        <sz val="9"/>
        <rFont val="Nimbus Sans L"/>
      </rPr>
      <t xml:space="preserve">E-discovery         and Document Management Solution    for    Legal
</t>
    </r>
    <r>
      <rPr>
        <sz val="9"/>
        <rFont val="Nimbus Sans L"/>
      </rPr>
      <t>Services</t>
    </r>
  </si>
  <si>
    <r>
      <rPr>
        <sz val="9"/>
        <rFont val="Nimbus Sans L"/>
      </rPr>
      <t>1 Year, 8 Months</t>
    </r>
  </si>
  <si>
    <r>
      <rPr>
        <u/>
        <sz val="9"/>
        <color rgb="FF0462C1"/>
        <rFont val="Nimbus Sans L"/>
      </rPr>
      <t>Technical</t>
    </r>
    <r>
      <rPr>
        <sz val="9"/>
        <color rgb="FF0462C1"/>
        <rFont val="Nimbus Sans L"/>
      </rPr>
      <t xml:space="preserve"> </t>
    </r>
    <r>
      <rPr>
        <u/>
        <sz val="9"/>
        <color rgb="FF0462C1"/>
        <rFont val="Nimbus Sans L"/>
      </rPr>
      <t>Changes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</si>
</sst>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\$#,##0"/>
    <numFmt numFmtId="165" formatCode="\$#,##0.00"/>
  </numFmts>
  <fonts count="7">
    <font>
      <sz val="10"/>
      <color rgb="FF000000"/>
      <name val="Times New Roman"/>
      <charset val="204"/>
    </font>
    <font>
      <b/>
      <sz val="9"/>
      <name val="Nimbus Sans L"/>
    </font>
    <font>
      <sz val="9"/>
      <name val="Nimbus Sans L"/>
    </font>
    <font>
      <sz val="9"/>
      <color rgb="FF000000"/>
      <name val="Nimbus Sans L"/>
      <family val="2"/>
    </font>
    <font>
      <u/>
      <sz val="9"/>
      <color rgb="FF0462C1"/>
      <name val="Nimbus Sans L"/>
    </font>
    <font>
      <sz val="9"/>
      <color rgb="FF0462C1"/>
      <name val="Nimbus Sans L"/>
    </font>
    <font>
      <sz val="12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3">
    <xf numFmtId="0" fontId="0" fillId="0" borderId="0" xfId="0" applyFill="1" applyBorder="1" applyAlignment="1">
      <alignment horizontal="left" vertical="top"/>
    </xf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top" wrapText="1" indent="1"/>
    </xf>
    <xf numFmtId="0" fontId="1" fillId="0" borderId="1" xfId="0" applyFont="1" applyFill="1" applyBorder="1" applyAlignment="1">
      <alignment horizontal="left" vertical="top" wrapText="1" indent="2"/>
    </xf>
    <xf numFmtId="0" fontId="2" fillId="0" borderId="1" xfId="0" applyFont="1" applyFill="1" applyBorder="1" applyAlignment="1">
      <alignment horizontal="left" vertical="top" wrapText="1"/>
    </xf>
    <xf numFmtId="0" fontId="0" fillId="0" borderId="1" xfId="0" applyFill="1" applyBorder="1" applyAlignment="1">
      <alignment horizontal="left" vertical="top" wrapText="1"/>
    </xf>
    <xf numFmtId="164" fontId="3" fillId="0" borderId="1" xfId="0" applyNumberFormat="1" applyFont="1" applyFill="1" applyBorder="1" applyAlignment="1">
      <alignment horizontal="center" vertical="top" shrinkToFit="1"/>
    </xf>
    <xf numFmtId="0" fontId="2" fillId="0" borderId="1" xfId="0" applyFont="1" applyFill="1" applyBorder="1" applyAlignment="1">
      <alignment horizontal="left" vertical="top" wrapText="1" indent="2"/>
    </xf>
    <xf numFmtId="1" fontId="3" fillId="0" borderId="1" xfId="0" applyNumberFormat="1" applyFont="1" applyFill="1" applyBorder="1" applyAlignment="1">
      <alignment horizontal="left" vertical="top" indent="4" shrinkToFit="1"/>
    </xf>
    <xf numFmtId="1" fontId="3" fillId="0" borderId="1" xfId="0" applyNumberFormat="1" applyFont="1" applyFill="1" applyBorder="1" applyAlignment="1">
      <alignment horizontal="left" vertical="top" indent="3" shrinkToFit="1"/>
    </xf>
    <xf numFmtId="0" fontId="2" fillId="0" borderId="1" xfId="0" applyFont="1" applyFill="1" applyBorder="1" applyAlignment="1">
      <alignment horizontal="left" vertical="top" wrapText="1" indent="1"/>
    </xf>
    <xf numFmtId="165" fontId="3" fillId="0" borderId="1" xfId="0" applyNumberFormat="1" applyFont="1" applyFill="1" applyBorder="1" applyAlignment="1">
      <alignment horizontal="right" vertical="top" indent="3" shrinkToFit="1"/>
    </xf>
    <xf numFmtId="165" fontId="3" fillId="0" borderId="1" xfId="0" applyNumberFormat="1" applyFont="1" applyFill="1" applyBorder="1" applyAlignment="1">
      <alignment horizontal="center" vertical="top" shrinkToFit="1"/>
    </xf>
    <xf numFmtId="0" fontId="2" fillId="0" borderId="1" xfId="0" applyFont="1" applyFill="1" applyBorder="1" applyAlignment="1">
      <alignment horizontal="center" vertical="top" wrapText="1"/>
    </xf>
    <xf numFmtId="1" fontId="3" fillId="0" borderId="1" xfId="0" applyNumberFormat="1" applyFont="1" applyFill="1" applyBorder="1" applyAlignment="1">
      <alignment horizontal="center" vertical="top" shrinkToFit="1"/>
    </xf>
    <xf numFmtId="164" fontId="3" fillId="0" borderId="1" xfId="0" applyNumberFormat="1" applyFont="1" applyFill="1" applyBorder="1" applyAlignment="1">
      <alignment horizontal="left" vertical="top" indent="4" shrinkToFit="1"/>
    </xf>
    <xf numFmtId="164" fontId="3" fillId="0" borderId="1" xfId="0" applyNumberFormat="1" applyFont="1" applyFill="1" applyBorder="1" applyAlignment="1">
      <alignment horizontal="right" vertical="top" indent="3" shrinkToFit="1"/>
    </xf>
    <xf numFmtId="164" fontId="3" fillId="0" borderId="1" xfId="0" applyNumberFormat="1" applyFont="1" applyFill="1" applyBorder="1" applyAlignment="1">
      <alignment horizontal="left" vertical="top" indent="3" shrinkToFit="1"/>
    </xf>
    <xf numFmtId="164" fontId="3" fillId="0" borderId="1" xfId="0" applyNumberFormat="1" applyFont="1" applyFill="1" applyBorder="1" applyAlignment="1">
      <alignment horizontal="right" vertical="top" indent="2" shrinkToFit="1"/>
    </xf>
    <xf numFmtId="0" fontId="0" fillId="0" borderId="1" xfId="0" applyFill="1" applyBorder="1" applyAlignment="1">
      <alignment horizontal="left" vertical="center" wrapText="1"/>
    </xf>
    <xf numFmtId="164" fontId="0" fillId="0" borderId="1" xfId="0" applyNumberFormat="1" applyFill="1" applyBorder="1" applyAlignment="1">
      <alignment horizontal="left" vertical="center" wrapText="1"/>
    </xf>
    <xf numFmtId="164" fontId="0" fillId="0" borderId="0" xfId="0" applyNumberFormat="1" applyFill="1" applyBorder="1" applyAlignment="1">
      <alignment horizontal="left" vertical="top"/>
    </xf>
    <xf numFmtId="164" fontId="6" fillId="0" borderId="0" xfId="0" applyNumberFormat="1" applyFont="1" applyFill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8"/>
  <sheetViews>
    <sheetView topLeftCell="A22" workbookViewId="0">
      <selection sqref="A1:F1"/>
    </sheetView>
  </sheetViews>
  <sheetFormatPr defaultRowHeight="13"/>
  <cols>
    <col min="1" max="1" width="16.19921875" customWidth="1"/>
    <col min="2" max="2" width="26.8984375" customWidth="1"/>
    <col min="3" max="4" width="22" customWidth="1"/>
    <col min="5" max="5" width="14" customWidth="1"/>
    <col min="6" max="6" width="15.09765625" customWidth="1"/>
  </cols>
  <sheetData>
    <row r="1" spans="1:6" ht="58.25" customHeight="1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3" t="s">
        <v>5</v>
      </c>
    </row>
    <row r="2" spans="1:6" ht="62.75" customHeight="1">
      <c r="A2" s="4" t="s">
        <v>6</v>
      </c>
      <c r="B2" s="5" t="s">
        <v>7</v>
      </c>
      <c r="C2" s="6">
        <v>180000</v>
      </c>
      <c r="D2" s="6">
        <v>540000</v>
      </c>
      <c r="E2" s="7" t="s">
        <v>8</v>
      </c>
      <c r="F2" s="8">
        <v>1</v>
      </c>
    </row>
    <row r="3" spans="1:6" ht="42" customHeight="1">
      <c r="A3" s="5" t="s">
        <v>9</v>
      </c>
      <c r="B3" s="4" t="s">
        <v>10</v>
      </c>
      <c r="C3" s="6">
        <v>100000</v>
      </c>
      <c r="D3" s="6">
        <v>500000</v>
      </c>
      <c r="E3" s="7" t="s">
        <v>11</v>
      </c>
      <c r="F3" s="8">
        <v>2</v>
      </c>
    </row>
    <row r="4" spans="1:6" ht="42" customHeight="1">
      <c r="A4" s="5" t="s">
        <v>9</v>
      </c>
      <c r="B4" s="5" t="s">
        <v>12</v>
      </c>
      <c r="C4" s="6">
        <v>30000</v>
      </c>
      <c r="D4" s="6">
        <v>150000</v>
      </c>
      <c r="E4" s="7" t="s">
        <v>11</v>
      </c>
      <c r="F4" s="8">
        <v>3</v>
      </c>
    </row>
    <row r="5" spans="1:6" ht="42" customHeight="1">
      <c r="A5" s="5" t="s">
        <v>9</v>
      </c>
      <c r="B5" s="5" t="s">
        <v>13</v>
      </c>
      <c r="C5" s="6">
        <v>2800000</v>
      </c>
      <c r="D5" s="6">
        <v>14000000</v>
      </c>
      <c r="E5" s="7" t="s">
        <v>11</v>
      </c>
      <c r="F5" s="8">
        <v>4</v>
      </c>
    </row>
    <row r="6" spans="1:6" ht="42" customHeight="1">
      <c r="A6" s="5" t="s">
        <v>9</v>
      </c>
      <c r="B6" s="4" t="s">
        <v>14</v>
      </c>
      <c r="C6" s="6">
        <v>130000</v>
      </c>
      <c r="D6" s="6">
        <v>650000</v>
      </c>
      <c r="E6" s="7" t="s">
        <v>11</v>
      </c>
      <c r="F6" s="8">
        <v>5</v>
      </c>
    </row>
    <row r="7" spans="1:6" ht="42" customHeight="1">
      <c r="A7" s="4" t="s">
        <v>15</v>
      </c>
      <c r="B7" s="4" t="s">
        <v>16</v>
      </c>
      <c r="C7" s="6">
        <v>60000</v>
      </c>
      <c r="D7" s="6">
        <v>300000</v>
      </c>
      <c r="E7" s="7" t="s">
        <v>11</v>
      </c>
      <c r="F7" s="8">
        <v>6</v>
      </c>
    </row>
    <row r="8" spans="1:6" ht="62.5" customHeight="1">
      <c r="A8" s="4" t="s">
        <v>15</v>
      </c>
      <c r="B8" s="5" t="s">
        <v>17</v>
      </c>
      <c r="C8" s="6">
        <v>30000</v>
      </c>
      <c r="D8" s="6">
        <v>150000</v>
      </c>
      <c r="E8" s="7" t="s">
        <v>11</v>
      </c>
      <c r="F8" s="8">
        <v>7</v>
      </c>
    </row>
    <row r="9" spans="1:6" ht="42" customHeight="1">
      <c r="A9" s="5" t="s">
        <v>9</v>
      </c>
      <c r="B9" s="4" t="s">
        <v>18</v>
      </c>
      <c r="C9" s="6">
        <v>150000</v>
      </c>
      <c r="D9" s="6">
        <v>750000</v>
      </c>
      <c r="E9" s="7" t="s">
        <v>11</v>
      </c>
      <c r="F9" s="8">
        <v>8</v>
      </c>
    </row>
    <row r="10" spans="1:6" ht="42" customHeight="1">
      <c r="A10" s="5" t="s">
        <v>9</v>
      </c>
      <c r="B10" s="4" t="s">
        <v>19</v>
      </c>
      <c r="C10" s="6">
        <v>90000</v>
      </c>
      <c r="D10" s="6">
        <v>450000</v>
      </c>
      <c r="E10" s="7" t="s">
        <v>11</v>
      </c>
      <c r="F10" s="8">
        <v>9</v>
      </c>
    </row>
    <row r="11" spans="1:6" ht="42" customHeight="1">
      <c r="A11" s="5" t="s">
        <v>9</v>
      </c>
      <c r="B11" s="4" t="s">
        <v>20</v>
      </c>
      <c r="C11" s="6">
        <v>60000</v>
      </c>
      <c r="D11" s="6">
        <v>300000</v>
      </c>
      <c r="E11" s="7" t="s">
        <v>11</v>
      </c>
      <c r="F11" s="9">
        <v>10</v>
      </c>
    </row>
    <row r="12" spans="1:6" ht="42" customHeight="1">
      <c r="A12" s="4" t="s">
        <v>15</v>
      </c>
      <c r="B12" s="4" t="s">
        <v>21</v>
      </c>
      <c r="C12" s="6">
        <v>125000</v>
      </c>
      <c r="D12" s="6">
        <v>625000</v>
      </c>
      <c r="E12" s="7" t="s">
        <v>11</v>
      </c>
      <c r="F12" s="9">
        <v>11</v>
      </c>
    </row>
    <row r="13" spans="1:6" ht="52.25" customHeight="1">
      <c r="A13" s="4" t="s">
        <v>22</v>
      </c>
      <c r="B13" s="5" t="s">
        <v>23</v>
      </c>
      <c r="C13" s="6">
        <v>2285000</v>
      </c>
      <c r="D13" s="6">
        <v>2285000</v>
      </c>
      <c r="E13" s="7" t="s">
        <v>24</v>
      </c>
      <c r="F13" s="9">
        <v>12</v>
      </c>
    </row>
    <row r="14" spans="1:6" ht="31.5" customHeight="1">
      <c r="A14" s="4" t="s">
        <v>22</v>
      </c>
      <c r="B14" s="5" t="s">
        <v>25</v>
      </c>
      <c r="C14" s="6">
        <v>42000</v>
      </c>
      <c r="D14" s="6">
        <v>84000</v>
      </c>
      <c r="E14" s="10" t="s">
        <v>26</v>
      </c>
      <c r="F14" s="9">
        <v>13</v>
      </c>
    </row>
    <row r="15" spans="1:6" ht="31.5" customHeight="1">
      <c r="A15" s="4" t="s">
        <v>22</v>
      </c>
      <c r="B15" s="5" t="s">
        <v>27</v>
      </c>
      <c r="C15" s="11">
        <v>797267.37</v>
      </c>
      <c r="D15" s="12">
        <v>797267.37</v>
      </c>
      <c r="E15" s="13" t="s">
        <v>28</v>
      </c>
      <c r="F15" s="14">
        <v>14</v>
      </c>
    </row>
    <row r="16" spans="1:6" ht="21.25" customHeight="1">
      <c r="A16" s="4" t="s">
        <v>22</v>
      </c>
      <c r="B16" s="4" t="s">
        <v>29</v>
      </c>
      <c r="C16" s="15">
        <v>57075</v>
      </c>
      <c r="D16" s="6">
        <v>57075</v>
      </c>
      <c r="E16" s="13" t="s">
        <v>30</v>
      </c>
      <c r="F16" s="14">
        <v>15</v>
      </c>
    </row>
    <row r="17" spans="1:6" ht="42" customHeight="1">
      <c r="A17" s="4" t="s">
        <v>31</v>
      </c>
      <c r="B17" s="5" t="s">
        <v>32</v>
      </c>
      <c r="C17" s="11">
        <v>234429.97</v>
      </c>
      <c r="D17" s="12">
        <v>234429.97</v>
      </c>
      <c r="E17" s="13" t="s">
        <v>24</v>
      </c>
      <c r="F17" s="14">
        <v>16</v>
      </c>
    </row>
    <row r="18" spans="1:6" ht="31.5" customHeight="1">
      <c r="A18" s="5" t="s">
        <v>33</v>
      </c>
      <c r="B18" s="4" t="s">
        <v>34</v>
      </c>
      <c r="C18" s="16">
        <v>1582925</v>
      </c>
      <c r="D18" s="6">
        <v>1582925</v>
      </c>
      <c r="E18" s="13" t="s">
        <v>24</v>
      </c>
      <c r="F18" s="14">
        <v>17</v>
      </c>
    </row>
    <row r="19" spans="1:6" ht="52.25" customHeight="1">
      <c r="A19" s="4" t="s">
        <v>31</v>
      </c>
      <c r="B19" s="5" t="s">
        <v>35</v>
      </c>
      <c r="C19" s="16">
        <v>1668803</v>
      </c>
      <c r="D19" s="6">
        <v>1668803</v>
      </c>
      <c r="E19" s="13" t="s">
        <v>24</v>
      </c>
      <c r="F19" s="14">
        <v>18</v>
      </c>
    </row>
    <row r="20" spans="1:6" ht="52.25" customHeight="1">
      <c r="A20" s="4" t="s">
        <v>31</v>
      </c>
      <c r="B20" s="5" t="s">
        <v>36</v>
      </c>
      <c r="C20" s="17">
        <v>200000</v>
      </c>
      <c r="D20" s="6">
        <v>200000</v>
      </c>
      <c r="E20" s="13" t="s">
        <v>24</v>
      </c>
      <c r="F20" s="14">
        <v>19</v>
      </c>
    </row>
    <row r="21" spans="1:6" ht="31.5" customHeight="1">
      <c r="A21" s="4" t="s">
        <v>31</v>
      </c>
      <c r="B21" s="4" t="s">
        <v>37</v>
      </c>
      <c r="C21" s="16">
        <v>1429496</v>
      </c>
      <c r="D21" s="6">
        <v>1429496</v>
      </c>
      <c r="E21" s="13" t="s">
        <v>24</v>
      </c>
      <c r="F21" s="14">
        <v>20</v>
      </c>
    </row>
    <row r="22" spans="1:6" ht="31.5" customHeight="1">
      <c r="A22" s="4" t="s">
        <v>31</v>
      </c>
      <c r="B22" s="4" t="s">
        <v>38</v>
      </c>
      <c r="C22" s="16">
        <v>40844622</v>
      </c>
      <c r="D22" s="6">
        <v>40844622</v>
      </c>
      <c r="E22" s="13" t="s">
        <v>24</v>
      </c>
      <c r="F22" s="14">
        <v>21</v>
      </c>
    </row>
    <row r="23" spans="1:6" ht="73" customHeight="1">
      <c r="A23" s="4" t="s">
        <v>31</v>
      </c>
      <c r="B23" s="5" t="s">
        <v>39</v>
      </c>
      <c r="C23" s="16">
        <v>18280448</v>
      </c>
      <c r="D23" s="6">
        <v>36560896</v>
      </c>
      <c r="E23" s="13" t="s">
        <v>40</v>
      </c>
      <c r="F23" s="14">
        <v>22</v>
      </c>
    </row>
    <row r="24" spans="1:6" ht="31.5" customHeight="1">
      <c r="A24" s="5" t="s">
        <v>33</v>
      </c>
      <c r="B24" s="4" t="s">
        <v>41</v>
      </c>
      <c r="C24" s="16">
        <v>21527125</v>
      </c>
      <c r="D24" s="6">
        <v>21527125</v>
      </c>
      <c r="E24" s="13" t="s">
        <v>24</v>
      </c>
      <c r="F24" s="14">
        <v>23</v>
      </c>
    </row>
    <row r="25" spans="1:6" ht="52.25" customHeight="1">
      <c r="A25" s="4" t="s">
        <v>42</v>
      </c>
      <c r="B25" s="5" t="s">
        <v>43</v>
      </c>
      <c r="C25" s="16">
        <v>1200000</v>
      </c>
      <c r="D25" s="6">
        <v>1200000</v>
      </c>
      <c r="E25" s="13" t="s">
        <v>44</v>
      </c>
      <c r="F25" s="14">
        <v>24</v>
      </c>
    </row>
    <row r="26" spans="1:6" ht="62.5" customHeight="1">
      <c r="A26" s="4" t="s">
        <v>42</v>
      </c>
      <c r="B26" s="5" t="s">
        <v>45</v>
      </c>
      <c r="C26" s="16">
        <v>40525000</v>
      </c>
      <c r="D26" s="6">
        <v>40525000</v>
      </c>
      <c r="E26" s="13" t="s">
        <v>46</v>
      </c>
      <c r="F26" s="14">
        <v>25</v>
      </c>
    </row>
    <row r="27" spans="1:6" ht="73" customHeight="1">
      <c r="A27" s="4" t="s">
        <v>42</v>
      </c>
      <c r="B27" s="5" t="s">
        <v>47</v>
      </c>
      <c r="C27" s="18">
        <v>135972066</v>
      </c>
      <c r="D27" s="6">
        <v>135972066</v>
      </c>
      <c r="E27" s="13" t="s">
        <v>48</v>
      </c>
      <c r="F27" s="14">
        <v>26</v>
      </c>
    </row>
    <row r="28" spans="1:6" ht="62.75" customHeight="1">
      <c r="A28" s="4" t="s">
        <v>42</v>
      </c>
      <c r="B28" s="5" t="s">
        <v>49</v>
      </c>
      <c r="C28" s="6">
        <v>9761400</v>
      </c>
      <c r="D28" s="6">
        <v>9761400</v>
      </c>
      <c r="E28" s="13" t="s">
        <v>48</v>
      </c>
      <c r="F28" s="14">
        <v>27</v>
      </c>
    </row>
    <row r="29" spans="1:6" ht="42" customHeight="1">
      <c r="A29" s="4" t="s">
        <v>42</v>
      </c>
      <c r="B29" s="5" t="s">
        <v>50</v>
      </c>
      <c r="C29" s="6">
        <v>1827000</v>
      </c>
      <c r="D29" s="6">
        <v>7308000</v>
      </c>
      <c r="E29" s="13" t="s">
        <v>51</v>
      </c>
      <c r="F29" s="14">
        <v>28</v>
      </c>
    </row>
    <row r="30" spans="1:6" ht="42" customHeight="1">
      <c r="A30" s="4" t="s">
        <v>42</v>
      </c>
      <c r="B30" s="5" t="s">
        <v>52</v>
      </c>
      <c r="C30" s="6">
        <v>2608200</v>
      </c>
      <c r="D30" s="6">
        <v>10432800</v>
      </c>
      <c r="E30" s="13" t="s">
        <v>51</v>
      </c>
      <c r="F30" s="14">
        <v>29</v>
      </c>
    </row>
    <row r="31" spans="1:6" ht="52.25" customHeight="1">
      <c r="A31" s="4" t="s">
        <v>42</v>
      </c>
      <c r="B31" s="5" t="s">
        <v>53</v>
      </c>
      <c r="C31" s="6">
        <v>21409865</v>
      </c>
      <c r="D31" s="6">
        <v>21409865</v>
      </c>
      <c r="E31" s="13" t="s">
        <v>48</v>
      </c>
      <c r="F31" s="14">
        <v>30</v>
      </c>
    </row>
    <row r="32" spans="1:6" ht="62.5" customHeight="1">
      <c r="A32" s="4" t="s">
        <v>42</v>
      </c>
      <c r="B32" s="5" t="s">
        <v>54</v>
      </c>
      <c r="C32" s="6">
        <v>13131761</v>
      </c>
      <c r="D32" s="6">
        <v>13131761</v>
      </c>
      <c r="E32" s="13" t="s">
        <v>48</v>
      </c>
      <c r="F32" s="14">
        <v>31</v>
      </c>
    </row>
    <row r="33" spans="1:6" ht="42" customHeight="1">
      <c r="A33" s="4" t="s">
        <v>55</v>
      </c>
      <c r="B33" s="5" t="s">
        <v>56</v>
      </c>
      <c r="C33" s="6">
        <v>55000</v>
      </c>
      <c r="D33" s="6">
        <v>55000</v>
      </c>
      <c r="E33" s="13" t="s">
        <v>24</v>
      </c>
      <c r="F33" s="14">
        <v>32</v>
      </c>
    </row>
    <row r="34" spans="1:6" ht="62.75" customHeight="1">
      <c r="A34" s="4" t="s">
        <v>55</v>
      </c>
      <c r="B34" s="5" t="s">
        <v>57</v>
      </c>
      <c r="C34" s="6">
        <v>1158786</v>
      </c>
      <c r="D34" s="6">
        <v>1158786</v>
      </c>
      <c r="E34" s="13" t="s">
        <v>24</v>
      </c>
      <c r="F34" s="14">
        <v>33</v>
      </c>
    </row>
    <row r="35" spans="1:6" ht="52.25" customHeight="1">
      <c r="A35" s="4" t="s">
        <v>55</v>
      </c>
      <c r="B35" s="5" t="s">
        <v>58</v>
      </c>
      <c r="C35" s="6">
        <v>267500</v>
      </c>
      <c r="D35" s="6">
        <v>267500</v>
      </c>
      <c r="E35" s="13" t="s">
        <v>24</v>
      </c>
      <c r="F35" s="14">
        <v>34</v>
      </c>
    </row>
    <row r="36" spans="1:6" ht="40.5" customHeight="1">
      <c r="A36" s="5" t="s">
        <v>59</v>
      </c>
      <c r="B36" s="5" t="s">
        <v>60</v>
      </c>
      <c r="C36" s="6">
        <v>200000</v>
      </c>
      <c r="D36" s="6">
        <v>200000</v>
      </c>
      <c r="E36" s="13" t="s">
        <v>24</v>
      </c>
      <c r="F36" s="14">
        <v>35</v>
      </c>
    </row>
    <row r="37" spans="1:6" ht="52.25" customHeight="1">
      <c r="A37" s="4" t="s">
        <v>61</v>
      </c>
      <c r="B37" s="5" t="s">
        <v>62</v>
      </c>
      <c r="C37" s="6">
        <v>60000</v>
      </c>
      <c r="D37" s="6">
        <v>120000</v>
      </c>
      <c r="E37" s="7" t="s">
        <v>63</v>
      </c>
      <c r="F37" s="14">
        <v>36</v>
      </c>
    </row>
    <row r="38" spans="1:6" ht="21" customHeight="1">
      <c r="A38" s="5" t="s">
        <v>64</v>
      </c>
      <c r="B38" s="19"/>
      <c r="C38" s="20">
        <f>SUM(C2:C37)</f>
        <v>320880769.34000003</v>
      </c>
      <c r="D38" s="20">
        <f>SUM(D2:D37)</f>
        <v>367228817.34000003</v>
      </c>
      <c r="E38" s="19"/>
      <c r="F38" s="19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1289B2-F408-4704-932C-365478C63858}">
  <dimension ref="A1:F6"/>
  <sheetViews>
    <sheetView tabSelected="1" workbookViewId="0">
      <selection activeCell="A4" sqref="A4:F4"/>
    </sheetView>
  </sheetViews>
  <sheetFormatPr defaultRowHeight="13"/>
  <cols>
    <col min="1" max="1" width="14.796875" customWidth="1"/>
    <col min="2" max="2" width="16.59765625" customWidth="1"/>
    <col min="3" max="3" width="15.69921875" customWidth="1"/>
    <col min="4" max="4" width="19.09765625" customWidth="1"/>
    <col min="6" max="6" width="13.5" customWidth="1"/>
  </cols>
  <sheetData>
    <row r="1" spans="1:6" ht="46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3" t="s">
        <v>5</v>
      </c>
    </row>
    <row r="2" spans="1:6" ht="92">
      <c r="A2" s="4" t="s">
        <v>42</v>
      </c>
      <c r="B2" s="5" t="s">
        <v>47</v>
      </c>
      <c r="C2" s="18">
        <v>135972066</v>
      </c>
      <c r="D2" s="6">
        <v>135972066</v>
      </c>
      <c r="E2" s="13" t="s">
        <v>48</v>
      </c>
      <c r="F2" s="14">
        <v>26</v>
      </c>
    </row>
    <row r="3" spans="1:6" ht="103.5">
      <c r="A3" s="4" t="s">
        <v>42</v>
      </c>
      <c r="B3" s="5" t="s">
        <v>49</v>
      </c>
      <c r="C3" s="6">
        <v>9761400</v>
      </c>
      <c r="D3" s="6">
        <v>9761400</v>
      </c>
      <c r="E3" s="13" t="s">
        <v>48</v>
      </c>
      <c r="F3" s="14">
        <v>27</v>
      </c>
    </row>
    <row r="4" spans="1:6" ht="80.5">
      <c r="A4" s="4" t="s">
        <v>42</v>
      </c>
      <c r="B4" s="5" t="s">
        <v>53</v>
      </c>
      <c r="C4" s="6">
        <v>21409865</v>
      </c>
      <c r="D4" s="6">
        <v>21409865</v>
      </c>
      <c r="E4" s="13" t="s">
        <v>48</v>
      </c>
      <c r="F4" s="14">
        <v>30</v>
      </c>
    </row>
    <row r="5" spans="1:6" ht="103.5">
      <c r="A5" s="4" t="s">
        <v>42</v>
      </c>
      <c r="B5" s="5" t="s">
        <v>54</v>
      </c>
      <c r="C5" s="6">
        <v>13131761</v>
      </c>
      <c r="D5" s="6">
        <v>13131761</v>
      </c>
      <c r="E5" s="13" t="s">
        <v>48</v>
      </c>
      <c r="F5" s="14">
        <v>31</v>
      </c>
    </row>
    <row r="6" spans="1:6" ht="15.5">
      <c r="C6" s="22">
        <f>SUM(C2:C5)</f>
        <v>180275092</v>
      </c>
      <c r="D6" s="22">
        <f>SUM(D2:D5)</f>
        <v>180275092</v>
      </c>
    </row>
  </sheetData>
  <pageMargins left="0.7" right="0.7" top="0.75" bottom="0.75" header="0.3" footer="0.3"/>
  <pageSetup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42F4A4-1FD0-4E8F-866F-4BDC1A696FCD}">
  <dimension ref="A1:F5"/>
  <sheetViews>
    <sheetView topLeftCell="A4" workbookViewId="0">
      <selection activeCell="F4" sqref="F4"/>
    </sheetView>
  </sheetViews>
  <sheetFormatPr defaultRowHeight="13"/>
  <cols>
    <col min="2" max="2" width="12.796875" customWidth="1"/>
    <col min="3" max="3" width="16.5" customWidth="1"/>
    <col min="4" max="4" width="13.5" customWidth="1"/>
    <col min="5" max="5" width="11.8984375" customWidth="1"/>
    <col min="6" max="6" width="14.19921875" customWidth="1"/>
  </cols>
  <sheetData>
    <row r="1" spans="1:6" ht="34.5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3" t="s">
        <v>5</v>
      </c>
    </row>
    <row r="3" spans="1:6" ht="69">
      <c r="A3" s="4" t="s">
        <v>42</v>
      </c>
      <c r="B3" s="5" t="s">
        <v>43</v>
      </c>
      <c r="C3" s="16">
        <v>1200000</v>
      </c>
      <c r="D3" s="6">
        <v>1200000</v>
      </c>
      <c r="E3" s="13" t="s">
        <v>44</v>
      </c>
      <c r="F3" s="14">
        <v>24</v>
      </c>
    </row>
    <row r="4" spans="1:6" ht="103.5">
      <c r="A4" s="4" t="s">
        <v>42</v>
      </c>
      <c r="B4" s="5" t="s">
        <v>45</v>
      </c>
      <c r="C4" s="16">
        <v>40525000</v>
      </c>
      <c r="D4" s="6">
        <v>40525000</v>
      </c>
      <c r="E4" s="13" t="s">
        <v>46</v>
      </c>
      <c r="F4" s="14">
        <v>25</v>
      </c>
    </row>
    <row r="5" spans="1:6">
      <c r="C5" s="21">
        <f>SUM(C3:C4)</f>
        <v>41725000</v>
      </c>
      <c r="D5" s="21">
        <f>SUM(D3:D4)</f>
        <v>41725000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592772-BE79-4A52-925A-36CCABAC2C26}">
  <dimension ref="A1:F5"/>
  <sheetViews>
    <sheetView workbookViewId="0">
      <selection activeCell="B3" sqref="B3"/>
    </sheetView>
  </sheetViews>
  <sheetFormatPr defaultRowHeight="13"/>
  <cols>
    <col min="2" max="2" width="14.296875" customWidth="1"/>
    <col min="3" max="3" width="12.09765625" customWidth="1"/>
    <col min="4" max="4" width="13.5" customWidth="1"/>
  </cols>
  <sheetData>
    <row r="1" spans="1:6" ht="46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3" t="s">
        <v>5</v>
      </c>
    </row>
    <row r="3" spans="1:6" ht="57.5">
      <c r="A3" s="4" t="s">
        <v>42</v>
      </c>
      <c r="B3" s="5" t="s">
        <v>50</v>
      </c>
      <c r="C3" s="6">
        <v>1827000</v>
      </c>
      <c r="D3" s="6">
        <v>7308000</v>
      </c>
      <c r="E3" s="13" t="s">
        <v>51</v>
      </c>
      <c r="F3" s="14">
        <v>28</v>
      </c>
    </row>
    <row r="4" spans="1:6" ht="69">
      <c r="A4" s="4" t="s">
        <v>42</v>
      </c>
      <c r="B4" s="5" t="s">
        <v>52</v>
      </c>
      <c r="C4" s="6">
        <v>2608200</v>
      </c>
      <c r="D4" s="6">
        <v>10432800</v>
      </c>
      <c r="E4" s="13" t="s">
        <v>51</v>
      </c>
      <c r="F4" s="14">
        <v>29</v>
      </c>
    </row>
    <row r="5" spans="1:6">
      <c r="C5" s="21">
        <f>SUM(C3:C4)</f>
        <v>4435200</v>
      </c>
      <c r="D5" s="21">
        <f>SUM(D3:D4)</f>
        <v>17740800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F42A89-F7BF-4D2E-B5BC-8F0D693EC52B}">
  <dimension ref="A1:F10"/>
  <sheetViews>
    <sheetView topLeftCell="A10" workbookViewId="0">
      <selection activeCell="C2" sqref="C2:D10"/>
    </sheetView>
  </sheetViews>
  <sheetFormatPr defaultRowHeight="13"/>
  <cols>
    <col min="2" max="2" width="12.59765625" customWidth="1"/>
    <col min="3" max="3" width="15.296875" customWidth="1"/>
    <col min="4" max="4" width="15.796875" customWidth="1"/>
    <col min="5" max="5" width="13.296875" customWidth="1"/>
  </cols>
  <sheetData>
    <row r="1" spans="1:6" ht="46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3" t="s">
        <v>5</v>
      </c>
    </row>
    <row r="2" spans="1:6" ht="57.5">
      <c r="A2" s="5" t="s">
        <v>9</v>
      </c>
      <c r="B2" s="4" t="s">
        <v>10</v>
      </c>
      <c r="C2" s="6">
        <v>100000</v>
      </c>
      <c r="D2" s="6">
        <v>500000</v>
      </c>
      <c r="E2" s="7" t="s">
        <v>11</v>
      </c>
      <c r="F2" s="8">
        <v>2</v>
      </c>
    </row>
    <row r="3" spans="1:6" ht="69">
      <c r="A3" s="5" t="s">
        <v>9</v>
      </c>
      <c r="B3" s="5" t="s">
        <v>12</v>
      </c>
      <c r="C3" s="6">
        <v>30000</v>
      </c>
      <c r="D3" s="6">
        <v>150000</v>
      </c>
      <c r="E3" s="7" t="s">
        <v>11</v>
      </c>
      <c r="F3" s="8">
        <v>3</v>
      </c>
    </row>
    <row r="4" spans="1:6" ht="57.5">
      <c r="A4" s="5" t="s">
        <v>9</v>
      </c>
      <c r="B4" s="5" t="s">
        <v>13</v>
      </c>
      <c r="C4" s="6">
        <v>2800000</v>
      </c>
      <c r="D4" s="6">
        <v>14000000</v>
      </c>
      <c r="E4" s="7" t="s">
        <v>11</v>
      </c>
      <c r="F4" s="8">
        <v>4</v>
      </c>
    </row>
    <row r="5" spans="1:6" ht="57.5">
      <c r="A5" s="5" t="s">
        <v>9</v>
      </c>
      <c r="B5" s="4" t="s">
        <v>14</v>
      </c>
      <c r="C5" s="6">
        <v>130000</v>
      </c>
      <c r="D5" s="6">
        <v>650000</v>
      </c>
      <c r="E5" s="7" t="s">
        <v>11</v>
      </c>
      <c r="F5" s="8">
        <v>5</v>
      </c>
    </row>
    <row r="6" spans="1:6" ht="69">
      <c r="A6" s="4" t="s">
        <v>15</v>
      </c>
      <c r="B6" s="4" t="s">
        <v>16</v>
      </c>
      <c r="C6" s="6">
        <v>60000</v>
      </c>
      <c r="D6" s="6">
        <v>300000</v>
      </c>
      <c r="E6" s="7" t="s">
        <v>11</v>
      </c>
      <c r="F6" s="8">
        <v>6</v>
      </c>
    </row>
    <row r="7" spans="1:6" ht="103.5">
      <c r="A7" s="4" t="s">
        <v>15</v>
      </c>
      <c r="B7" s="5" t="s">
        <v>17</v>
      </c>
      <c r="C7" s="6">
        <v>30000</v>
      </c>
      <c r="D7" s="6">
        <v>150000</v>
      </c>
      <c r="E7" s="7" t="s">
        <v>11</v>
      </c>
      <c r="F7" s="8">
        <v>7</v>
      </c>
    </row>
    <row r="8" spans="1:6" ht="57.5">
      <c r="A8" s="5" t="s">
        <v>9</v>
      </c>
      <c r="B8" s="4" t="s">
        <v>18</v>
      </c>
      <c r="C8" s="6">
        <v>150000</v>
      </c>
      <c r="D8" s="6">
        <v>750000</v>
      </c>
      <c r="E8" s="7" t="s">
        <v>11</v>
      </c>
      <c r="F8" s="8">
        <v>8</v>
      </c>
    </row>
    <row r="9" spans="1:6" ht="57.5">
      <c r="A9" s="5" t="s">
        <v>9</v>
      </c>
      <c r="B9" s="4" t="s">
        <v>19</v>
      </c>
      <c r="C9" s="6">
        <v>90000</v>
      </c>
      <c r="D9" s="6">
        <v>450000</v>
      </c>
      <c r="E9" s="7" t="s">
        <v>11</v>
      </c>
      <c r="F9" s="8">
        <v>9</v>
      </c>
    </row>
    <row r="10" spans="1:6">
      <c r="C10" s="21">
        <f>SUM(C2:C9)</f>
        <v>3390000</v>
      </c>
      <c r="D10" s="21">
        <f>SUM(D2:D9)</f>
        <v>16950000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summary</vt:lpstr>
      <vt:lpstr>busing</vt:lpstr>
      <vt:lpstr>covid</vt:lpstr>
      <vt:lpstr>nursing</vt:lpstr>
      <vt:lpstr>PD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Saleh Alicia</dc:creator>
  <cp:lastModifiedBy>Reviewer 54</cp:lastModifiedBy>
  <dcterms:created xsi:type="dcterms:W3CDTF">2020-04-17T21:49:47Z</dcterms:created>
  <dcterms:modified xsi:type="dcterms:W3CDTF">2020-04-18T22:48:25Z</dcterms:modified>
</cp:coreProperties>
</file>